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iken25\Desktop\新しいフォルダー\"/>
    </mc:Choice>
  </mc:AlternateContent>
  <xr:revisionPtr revIDLastSave="0" documentId="8_{0DFE5CB9-A89B-4758-90A7-65A42CEE90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着手予測表" sheetId="4" r:id="rId1"/>
    <sheet name="記載例" sheetId="8" r:id="rId2"/>
    <sheet name="経費算出総括書" sheetId="7" r:id="rId3"/>
  </sheets>
  <definedNames>
    <definedName name="_xlnm.Print_Area" localSheetId="2">経費算出総括書!$A$1:$I$20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7" l="1"/>
  <c r="D9" i="7"/>
  <c r="F6" i="7"/>
  <c r="B6" i="7"/>
  <c r="B3" i="7"/>
  <c r="F5" i="7"/>
  <c r="F4" i="7"/>
  <c r="B4" i="7"/>
  <c r="B5" i="7"/>
  <c r="AH38" i="8"/>
  <c r="AB38" i="8"/>
  <c r="V38" i="8"/>
  <c r="P38" i="8"/>
  <c r="J38" i="8"/>
  <c r="D38" i="8"/>
  <c r="H9" i="7"/>
  <c r="G9" i="7"/>
  <c r="F9" i="7"/>
  <c r="E9" i="7"/>
  <c r="P38" i="4" l="1"/>
  <c r="F10" i="7" s="1"/>
  <c r="F14" i="7" s="1"/>
  <c r="V38" i="4"/>
  <c r="G10" i="7" s="1"/>
  <c r="G14" i="7" s="1"/>
  <c r="AB38" i="4"/>
  <c r="H10" i="7" s="1"/>
  <c r="H14" i="7" s="1"/>
  <c r="J38" i="4"/>
  <c r="E10" i="7" s="1"/>
  <c r="E14" i="7" s="1"/>
  <c r="D38" i="4"/>
  <c r="D10" i="7" s="1"/>
  <c r="D14" i="7" s="1"/>
  <c r="E15" i="7" l="1"/>
  <c r="E16" i="7" s="1"/>
  <c r="E17" i="7" s="1"/>
  <c r="E18" i="7" s="1"/>
  <c r="G15" i="7"/>
  <c r="G16" i="7" s="1"/>
  <c r="G17" i="7" s="1"/>
  <c r="G18" i="7" s="1"/>
  <c r="D16" i="7"/>
  <c r="H15" i="7"/>
  <c r="H16" i="7" s="1"/>
  <c r="H17" i="7" s="1"/>
  <c r="H18" i="7" s="1"/>
  <c r="F15" i="7"/>
  <c r="F16" i="7" s="1"/>
  <c r="F17" i="7" s="1"/>
  <c r="F18" i="7" s="1"/>
  <c r="AH38" i="4"/>
  <c r="D17" i="7" l="1"/>
  <c r="D18" i="7" s="1"/>
  <c r="H19" i="7"/>
  <c r="H20" i="7" s="1"/>
  <c r="G19" i="7"/>
  <c r="G20" i="7" s="1"/>
  <c r="F19" i="7"/>
  <c r="F20" i="7" s="1"/>
  <c r="E19" i="7"/>
  <c r="E20" i="7" s="1"/>
  <c r="D19" i="7" l="1"/>
  <c r="I18" i="7"/>
  <c r="D20" i="7"/>
  <c r="I20" i="7" s="1"/>
</calcChain>
</file>

<file path=xl/sharedStrings.xml><?xml version="1.0" encoding="utf-8"?>
<sst xmlns="http://schemas.openxmlformats.org/spreadsheetml/2006/main" count="137" uniqueCount="84">
  <si>
    <t>症例番号</t>
    <rPh sb="0" eb="2">
      <t>ショウレイ</t>
    </rPh>
    <rPh sb="2" eb="4">
      <t>バンゴウ</t>
    </rPh>
    <phoneticPr fontId="1"/>
  </si>
  <si>
    <t>備考</t>
    <rPh sb="0" eb="2">
      <t>ビコウ</t>
    </rPh>
    <phoneticPr fontId="1"/>
  </si>
  <si>
    <t>　：</t>
    <phoneticPr fontId="1"/>
  </si>
  <si>
    <t>例</t>
    <phoneticPr fontId="1"/>
  </si>
  <si>
    <t>冊発生）</t>
    <phoneticPr fontId="1"/>
  </si>
  <si>
    <t>（1症例最大</t>
    <rPh sb="2" eb="4">
      <t>ショウレイ</t>
    </rPh>
    <rPh sb="4" eb="6">
      <t>サイダイ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</si>
  <si>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</si>
  <si>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</si>
  <si>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</si>
  <si>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西暦</t>
    <rPh sb="0" eb="2">
      <t>セイレキ</t>
    </rPh>
    <phoneticPr fontId="1"/>
  </si>
  <si>
    <t>依頼者　：　</t>
    <phoneticPr fontId="1"/>
  </si>
  <si>
    <t>診療科　：　</t>
    <phoneticPr fontId="1"/>
  </si>
  <si>
    <t>課題名　：　</t>
    <phoneticPr fontId="1"/>
  </si>
  <si>
    <t>責任医師　：　</t>
    <phoneticPr fontId="1"/>
  </si>
  <si>
    <t>着手予測表</t>
    <phoneticPr fontId="1"/>
  </si>
  <si>
    <t>（内訳）</t>
    <phoneticPr fontId="1"/>
  </si>
  <si>
    <t>契約症例数</t>
    <rPh sb="0" eb="2">
      <t>ケイヤク</t>
    </rPh>
    <phoneticPr fontId="1"/>
  </si>
  <si>
    <t>着手予測　内訳</t>
    <rPh sb="0" eb="2">
      <t>チャクシュ</t>
    </rPh>
    <rPh sb="2" eb="4">
      <t>ヨソク</t>
    </rPh>
    <rPh sb="5" eb="7">
      <t>ウチワケ</t>
    </rPh>
    <phoneticPr fontId="1"/>
  </si>
  <si>
    <t>　 着手状況　
　 着手予測　：</t>
    <phoneticPr fontId="1"/>
  </si>
  <si>
    <t>着手予測：</t>
    <rPh sb="0" eb="2">
      <t>チャクシュ</t>
    </rPh>
    <rPh sb="2" eb="4">
      <t>ヨソク</t>
    </rPh>
    <phoneticPr fontId="1"/>
  </si>
  <si>
    <t>　1冊目</t>
    <phoneticPr fontId="1"/>
  </si>
  <si>
    <t>　2冊目</t>
  </si>
  <si>
    <t>　3冊目</t>
  </si>
  <si>
    <t>　4冊目</t>
  </si>
  <si>
    <t>　5冊目</t>
  </si>
  <si>
    <t>区分　：　</t>
    <rPh sb="0" eb="2">
      <t>クブン</t>
    </rPh>
    <phoneticPr fontId="1"/>
  </si>
  <si>
    <t>一般使用成績調査</t>
    <phoneticPr fontId="1"/>
  </si>
  <si>
    <t>使用成績比較調査</t>
    <phoneticPr fontId="1"/>
  </si>
  <si>
    <t>特定使用成績調査</t>
    <phoneticPr fontId="1"/>
  </si>
  <si>
    <t>副作用・感染症報告</t>
    <phoneticPr fontId="1"/>
  </si>
  <si>
    <t>各年度調査票発生予定数</t>
    <rPh sb="0" eb="3">
      <t>カクネンド</t>
    </rPh>
    <rPh sb="3" eb="6">
      <t>チョウサヒョウ</t>
    </rPh>
    <rPh sb="6" eb="8">
      <t>ハッセイ</t>
    </rPh>
    <rPh sb="8" eb="10">
      <t>ヨテイ</t>
    </rPh>
    <rPh sb="10" eb="11">
      <t>スウ</t>
    </rPh>
    <phoneticPr fontId="6"/>
  </si>
  <si>
    <t>費　　　　目</t>
    <rPh sb="0" eb="1">
      <t>ヒ</t>
    </rPh>
    <rPh sb="5" eb="6">
      <t>メ</t>
    </rPh>
    <phoneticPr fontId="6"/>
  </si>
  <si>
    <t>算　出　内　訳</t>
    <rPh sb="0" eb="1">
      <t>サン</t>
    </rPh>
    <rPh sb="2" eb="3">
      <t>デ</t>
    </rPh>
    <rPh sb="4" eb="5">
      <t>ウチ</t>
    </rPh>
    <rPh sb="6" eb="7">
      <t>ヤク</t>
    </rPh>
    <phoneticPr fontId="6"/>
  </si>
  <si>
    <t>調査票数 * 報告書単価</t>
    <rPh sb="0" eb="3">
      <t>チョウサヒョウ</t>
    </rPh>
    <phoneticPr fontId="6"/>
  </si>
  <si>
    <t>①　小　　　　　計</t>
    <rPh sb="2" eb="3">
      <t>ショウ</t>
    </rPh>
    <rPh sb="8" eb="9">
      <t>ケイ</t>
    </rPh>
    <phoneticPr fontId="6"/>
  </si>
  <si>
    <t>直接経費の合計</t>
    <rPh sb="0" eb="4">
      <t>チョクセツケイヒ</t>
    </rPh>
    <rPh sb="5" eb="7">
      <t>ゴウケイ</t>
    </rPh>
    <phoneticPr fontId="6"/>
  </si>
  <si>
    <t>②　間　接　経　費</t>
    <rPh sb="2" eb="3">
      <t>アイダ</t>
    </rPh>
    <rPh sb="4" eb="5">
      <t>セツ</t>
    </rPh>
    <rPh sb="6" eb="7">
      <t>キョウ</t>
    </rPh>
    <rPh sb="8" eb="9">
      <t>ヒ</t>
    </rPh>
    <phoneticPr fontId="6"/>
  </si>
  <si>
    <t>上記直接経費の30%</t>
    <rPh sb="0" eb="2">
      <t>ジョウキ</t>
    </rPh>
    <rPh sb="2" eb="6">
      <t>チョクセツケイヒ</t>
    </rPh>
    <phoneticPr fontId="6"/>
  </si>
  <si>
    <t>　③　合　　計（税別）</t>
    <rPh sb="3" eb="4">
      <t>ゴウ</t>
    </rPh>
    <rPh sb="6" eb="7">
      <t>ケイ</t>
    </rPh>
    <rPh sb="8" eb="10">
      <t>ゼイベツ</t>
    </rPh>
    <phoneticPr fontId="6"/>
  </si>
  <si>
    <t>①　　＋　　②</t>
    <phoneticPr fontId="6"/>
  </si>
  <si>
    <t>④　消　　費　　税</t>
    <rPh sb="2" eb="3">
      <t>ショウ</t>
    </rPh>
    <rPh sb="5" eb="6">
      <t>ヒ</t>
    </rPh>
    <rPh sb="8" eb="9">
      <t>ゼイ</t>
    </rPh>
    <phoneticPr fontId="6"/>
  </si>
  <si>
    <t>③ 　×　　10%</t>
    <phoneticPr fontId="6"/>
  </si>
  <si>
    <t>　合　　　　計（税込）</t>
    <rPh sb="1" eb="2">
      <t>ゴウ</t>
    </rPh>
    <rPh sb="6" eb="7">
      <t>ケイ</t>
    </rPh>
    <rPh sb="8" eb="10">
      <t>ゼイコミ</t>
    </rPh>
    <phoneticPr fontId="6"/>
  </si>
  <si>
    <t>③　　＋　　④</t>
    <phoneticPr fontId="6"/>
  </si>
  <si>
    <t>計</t>
    <rPh sb="0" eb="1">
      <t>ケイ</t>
    </rPh>
    <phoneticPr fontId="1"/>
  </si>
  <si>
    <t>冊数</t>
    <rPh sb="0" eb="2">
      <t>サツスウ</t>
    </rPh>
    <phoneticPr fontId="1"/>
  </si>
  <si>
    <t>直接経費</t>
    <rPh sb="0" eb="2">
      <t>チョクセツ</t>
    </rPh>
    <rPh sb="2" eb="4">
      <t>ケイヒ</t>
    </rPh>
    <phoneticPr fontId="6"/>
  </si>
  <si>
    <t>総合計（税抜）</t>
    <rPh sb="0" eb="3">
      <t>ソウゴウケイ</t>
    </rPh>
    <rPh sb="4" eb="6">
      <t>ゼイヌ</t>
    </rPh>
    <phoneticPr fontId="1"/>
  </si>
  <si>
    <t>総合計（税込）</t>
    <rPh sb="0" eb="3">
      <t>ソウゴウケイ</t>
    </rPh>
    <rPh sb="4" eb="6">
      <t>ゼイコミ</t>
    </rPh>
    <phoneticPr fontId="1"/>
  </si>
  <si>
    <t>整理番号：</t>
    <rPh sb="0" eb="2">
      <t>セイリ</t>
    </rPh>
    <rPh sb="2" eb="4">
      <t>バンゴウ</t>
    </rPh>
    <phoneticPr fontId="1"/>
  </si>
  <si>
    <t>　　　2026年度</t>
    <rPh sb="7" eb="9">
      <t>ネンド</t>
    </rPh>
    <phoneticPr fontId="1"/>
  </si>
  <si>
    <t>　　　2027年度</t>
    <rPh sb="7" eb="9">
      <t>ネンド</t>
    </rPh>
    <phoneticPr fontId="1"/>
  </si>
  <si>
    <t>　　　2028年度</t>
    <rPh sb="7" eb="9">
      <t>ネンド</t>
    </rPh>
    <phoneticPr fontId="1"/>
  </si>
  <si>
    <t>　　　2029年度</t>
    <rPh sb="7" eb="9">
      <t>ネンド</t>
    </rPh>
    <phoneticPr fontId="1"/>
  </si>
  <si>
    <t>　　　2030年度</t>
    <rPh sb="7" eb="9">
      <t>ネンド</t>
    </rPh>
    <phoneticPr fontId="1"/>
  </si>
  <si>
    <t>診　 療　 科　  ：</t>
    <phoneticPr fontId="1"/>
  </si>
  <si>
    <t>依　 頼　 者    ：</t>
    <rPh sb="0" eb="1">
      <t>イ</t>
    </rPh>
    <rPh sb="3" eb="4">
      <t>ライ</t>
    </rPh>
    <rPh sb="6" eb="7">
      <t>シャ</t>
    </rPh>
    <phoneticPr fontId="1"/>
  </si>
  <si>
    <t>（うち</t>
    <phoneticPr fontId="1"/>
  </si>
  <si>
    <t>全例調査）</t>
    <rPh sb="0" eb="4">
      <t>ゼンレイチョウサ</t>
    </rPh>
    <phoneticPr fontId="1"/>
  </si>
  <si>
    <t>□</t>
  </si>
  <si>
    <t>千円単位</t>
    <rPh sb="0" eb="4">
      <t>センエンタンイ</t>
    </rPh>
    <phoneticPr fontId="6"/>
  </si>
  <si>
    <t>←該当あれば入力</t>
    <rPh sb="1" eb="3">
      <t>ガイトウ</t>
    </rPh>
    <rPh sb="6" eb="8">
      <t>ニュウリョク</t>
    </rPh>
    <phoneticPr fontId="1"/>
  </si>
  <si>
    <t>締結時のみ</t>
    <rPh sb="0" eb="3">
      <t>テイケツジ</t>
    </rPh>
    <phoneticPr fontId="1"/>
  </si>
  <si>
    <t>(1)審査等経費</t>
    <rPh sb="3" eb="8">
      <t>シンサトウケイヒ</t>
    </rPh>
    <phoneticPr fontId="6"/>
  </si>
  <si>
    <t>(2)旅費</t>
    <rPh sb="3" eb="5">
      <t>リョヒ</t>
    </rPh>
    <phoneticPr fontId="6"/>
  </si>
  <si>
    <t>(3)検査・画像診断</t>
    <rPh sb="3" eb="5">
      <t>ケンサ</t>
    </rPh>
    <rPh sb="6" eb="8">
      <t>ガゾウ</t>
    </rPh>
    <rPh sb="8" eb="10">
      <t>シンダン</t>
    </rPh>
    <phoneticPr fontId="6"/>
  </si>
  <si>
    <t>-</t>
    <phoneticPr fontId="1"/>
  </si>
  <si>
    <t>保険点数の100/130×10円</t>
    <phoneticPr fontId="1"/>
  </si>
  <si>
    <t>↓作業セル、修正等不要です</t>
    <rPh sb="1" eb="3">
      <t>サギョウ</t>
    </rPh>
    <rPh sb="6" eb="8">
      <t>シュウセイ</t>
    </rPh>
    <rPh sb="8" eb="9">
      <t>トウ</t>
    </rPh>
    <rPh sb="9" eb="11">
      <t>フヨウ</t>
    </rPh>
    <phoneticPr fontId="6"/>
  </si>
  <si>
    <t>円（税抜）</t>
    <rPh sb="0" eb="1">
      <t>エン</t>
    </rPh>
    <rPh sb="2" eb="4">
      <t>ゼイヌ</t>
    </rPh>
    <phoneticPr fontId="1"/>
  </si>
  <si>
    <t>2026年度</t>
    <rPh sb="4" eb="6">
      <t>ネンド</t>
    </rPh>
    <phoneticPr fontId="1"/>
  </si>
  <si>
    <t>2027年度</t>
    <rPh sb="4" eb="6">
      <t>ネンド</t>
    </rPh>
    <phoneticPr fontId="1"/>
  </si>
  <si>
    <t>2028年度</t>
    <rPh sb="4" eb="6">
      <t>ネンド</t>
    </rPh>
    <phoneticPr fontId="1"/>
  </si>
  <si>
    <t>2029年度</t>
    <rPh sb="4" eb="6">
      <t>ネンド</t>
    </rPh>
    <phoneticPr fontId="1"/>
  </si>
  <si>
    <t>2030年度</t>
    <rPh sb="4" eb="6">
      <t>ネンド</t>
    </rPh>
    <phoneticPr fontId="1"/>
  </si>
  <si>
    <t>課　 題　 名　 ：</t>
    <rPh sb="0" eb="1">
      <t>カ</t>
    </rPh>
    <rPh sb="3" eb="4">
      <t>ダイ</t>
    </rPh>
    <rPh sb="6" eb="7">
      <t>メイ</t>
    </rPh>
    <phoneticPr fontId="1"/>
  </si>
  <si>
    <t>報告書単価　　：</t>
    <phoneticPr fontId="1"/>
  </si>
  <si>
    <t>整理番号　 ：</t>
    <rPh sb="0" eb="4">
      <t>セイリバンゴウ</t>
    </rPh>
    <phoneticPr fontId="1"/>
  </si>
  <si>
    <t>契約症例数　　：</t>
    <phoneticPr fontId="1"/>
  </si>
  <si>
    <t>調査種類　 ：</t>
    <rPh sb="0" eb="4">
      <t>チョウサシュルイ</t>
    </rPh>
    <phoneticPr fontId="1"/>
  </si>
  <si>
    <t>　　　　製造販売後調査等経費算出総括書</t>
    <rPh sb="4" eb="6">
      <t>セイゾウ</t>
    </rPh>
    <rPh sb="6" eb="8">
      <t>ハンバイ</t>
    </rPh>
    <rPh sb="8" eb="11">
      <t>ゴチョウサ</t>
    </rPh>
    <rPh sb="11" eb="12">
      <t>トウ</t>
    </rPh>
    <phoneticPr fontId="1"/>
  </si>
  <si>
    <t>(4)報告書作成経費</t>
    <rPh sb="3" eb="6">
      <t>ホウコクショ</t>
    </rPh>
    <rPh sb="6" eb="8">
      <t>サクセイ</t>
    </rPh>
    <rPh sb="8" eb="10">
      <t>ケイヒ</t>
    </rPh>
    <phoneticPr fontId="6"/>
  </si>
  <si>
    <t>(5)管理費</t>
    <rPh sb="3" eb="6">
      <t>カンリヒ</t>
    </rPh>
    <phoneticPr fontId="6"/>
  </si>
  <si>
    <t>(1)～(4)×15%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</si>
</sst>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9" fillId="0" borderId="0"/>
  </cellStyleXfs>
  <cellXfs count="10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4" xfId="0" applyFont="1" applyBorder="1" applyAlignment="1">
      <alignment horizontal="center" vertical="center" shrinkToFit="1"/>
    </xf>
    <xf numFmtId="0" fontId="9" fillId="0" borderId="0" xfId="2"/>
    <xf numFmtId="0" fontId="9" fillId="0" borderId="30" xfId="2" applyBorder="1" applyAlignment="1">
      <alignment horizontal="center"/>
    </xf>
    <xf numFmtId="0" fontId="9" fillId="0" borderId="0" xfId="2" applyAlignment="1">
      <alignment horizontal="center" vertical="center"/>
    </xf>
    <xf numFmtId="0" fontId="7" fillId="0" borderId="30" xfId="0" applyFont="1" applyBorder="1">
      <alignment vertical="center"/>
    </xf>
    <xf numFmtId="0" fontId="7" fillId="0" borderId="30" xfId="0" applyFont="1" applyBorder="1" applyAlignment="1">
      <alignment vertical="center" shrinkToFit="1"/>
    </xf>
    <xf numFmtId="0" fontId="7" fillId="0" borderId="3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 wrapText="1" shrinkToFit="1"/>
    </xf>
    <xf numFmtId="0" fontId="12" fillId="0" borderId="0" xfId="0" applyFont="1">
      <alignment vertical="center"/>
    </xf>
    <xf numFmtId="176" fontId="9" fillId="0" borderId="30" xfId="2" applyNumberFormat="1" applyBorder="1"/>
    <xf numFmtId="38" fontId="9" fillId="0" borderId="30" xfId="1" applyFont="1" applyBorder="1" applyAlignment="1"/>
    <xf numFmtId="38" fontId="9" fillId="0" borderId="32" xfId="1" applyFont="1" applyBorder="1" applyAlignment="1"/>
    <xf numFmtId="38" fontId="9" fillId="0" borderId="0" xfId="1" applyFont="1" applyAlignment="1"/>
    <xf numFmtId="0" fontId="13" fillId="0" borderId="0" xfId="2" applyFont="1"/>
    <xf numFmtId="0" fontId="9" fillId="2" borderId="30" xfId="2" applyFill="1" applyBorder="1" applyAlignment="1">
      <alignment horizontal="left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4" fillId="0" borderId="30" xfId="0" applyFont="1" applyBorder="1" applyAlignment="1">
      <alignment horizontal="center" vertical="center" shrinkToFit="1"/>
    </xf>
    <xf numFmtId="0" fontId="16" fillId="0" borderId="0" xfId="0" applyFont="1" applyAlignment="1"/>
    <xf numFmtId="0" fontId="8" fillId="0" borderId="0" xfId="2" applyFont="1"/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9" fillId="0" borderId="0" xfId="2" applyAlignment="1">
      <alignment horizontal="center"/>
    </xf>
    <xf numFmtId="0" fontId="9" fillId="0" borderId="0" xfId="2" applyAlignment="1">
      <alignment horizontal="distributed"/>
    </xf>
    <xf numFmtId="0" fontId="9" fillId="0" borderId="0" xfId="2" applyAlignment="1">
      <alignment horizontal="distributed" vertical="center"/>
    </xf>
    <xf numFmtId="0" fontId="9" fillId="0" borderId="0" xfId="2" applyAlignment="1">
      <alignment vertical="center"/>
    </xf>
    <xf numFmtId="0" fontId="19" fillId="0" borderId="4" xfId="0" applyFont="1" applyBorder="1" applyAlignment="1">
      <alignment horizontal="center" vertical="center" shrinkToFit="1"/>
    </xf>
    <xf numFmtId="38" fontId="9" fillId="0" borderId="30" xfId="1" applyFont="1" applyBorder="1" applyAlignment="1">
      <alignment horizontal="right"/>
    </xf>
    <xf numFmtId="0" fontId="8" fillId="0" borderId="4" xfId="0" applyFont="1" applyBorder="1" applyAlignment="1">
      <alignment horizontal="center" vertical="center" shrinkToFit="1"/>
    </xf>
    <xf numFmtId="0" fontId="9" fillId="0" borderId="0" xfId="2" applyAlignment="1">
      <alignment horizontal="left" vertical="center"/>
    </xf>
    <xf numFmtId="0" fontId="17" fillId="0" borderId="0" xfId="2" applyFont="1" applyAlignment="1">
      <alignment horizontal="center"/>
    </xf>
    <xf numFmtId="0" fontId="7" fillId="0" borderId="3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7" fillId="0" borderId="3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176" fontId="0" fillId="0" borderId="28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176" fontId="0" fillId="0" borderId="10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8" fillId="0" borderId="0" xfId="0" applyFont="1">
      <alignment vertical="center"/>
    </xf>
    <xf numFmtId="0" fontId="10" fillId="0" borderId="0" xfId="0" applyFont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E68B981E-7881-4A78-9079-285B9E211BE1}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fmlaLink="経費算出総括書!$K$4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15</xdr:row>
          <xdr:rowOff>142875</xdr:rowOff>
        </xdr:from>
        <xdr:to>
          <xdr:col>9</xdr:col>
          <xdr:colOff>114300</xdr:colOff>
          <xdr:row>17</xdr:row>
          <xdr:rowOff>47625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142875</xdr:colOff>
          <xdr:row>15</xdr:row>
          <xdr:rowOff>142875</xdr:rowOff>
        </xdr:from>
        <xdr:to>
          <xdr:col>20</xdr:col>
          <xdr:colOff>104775</xdr:colOff>
          <xdr:row>17</xdr:row>
          <xdr:rowOff>47625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152400</xdr:colOff>
          <xdr:row>15</xdr:row>
          <xdr:rowOff>142875</xdr:rowOff>
        </xdr:from>
        <xdr:to>
          <xdr:col>27</xdr:col>
          <xdr:colOff>114300</xdr:colOff>
          <xdr:row>17</xdr:row>
          <xdr:rowOff>47625</xdr:rowOff>
        </xdr:to>
        <xdr:sp macro="" textlink="">
          <xdr:nvSpPr>
            <xdr:cNvPr id="2052" name="Option 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16</xdr:row>
          <xdr:rowOff>142875</xdr:rowOff>
        </xdr:from>
        <xdr:to>
          <xdr:col>9</xdr:col>
          <xdr:colOff>114300</xdr:colOff>
          <xdr:row>18</xdr:row>
          <xdr:rowOff>47625</xdr:rowOff>
        </xdr:to>
        <xdr:sp macro="" textlink="">
          <xdr:nvSpPr>
            <xdr:cNvPr id="2053" name="Option 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16</xdr:row>
          <xdr:rowOff>142875</xdr:rowOff>
        </xdr:from>
        <xdr:to>
          <xdr:col>19</xdr:col>
          <xdr:colOff>114300</xdr:colOff>
          <xdr:row>18</xdr:row>
          <xdr:rowOff>47625</xdr:rowOff>
        </xdr:to>
        <xdr:sp macro="" textlink="">
          <xdr:nvSpPr>
            <xdr:cNvPr id="2054" name="Option 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28573</xdr:colOff>
      <xdr:row>19</xdr:row>
      <xdr:rowOff>9525</xdr:rowOff>
    </xdr:from>
    <xdr:to>
      <xdr:col>38</xdr:col>
      <xdr:colOff>38100</xdr:colOff>
      <xdr:row>22</xdr:row>
      <xdr:rowOff>85725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1E4E02EF-B149-49C7-BBCD-FD67DF031F84}"/>
            </a:ext>
          </a:extLst>
        </xdr:cNvPr>
        <xdr:cNvSpPr/>
      </xdr:nvSpPr>
      <xdr:spPr>
        <a:xfrm>
          <a:off x="5172073" y="3362325"/>
          <a:ext cx="1381127" cy="590550"/>
        </a:xfrm>
        <a:prstGeom prst="wedgeRoundRectCallout">
          <a:avLst>
            <a:gd name="adj1" fmla="val -88980"/>
            <a:gd name="adj2" fmla="val -286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50" baseline="0"/>
            <a:t>1</a:t>
          </a:r>
          <a:r>
            <a:rPr kumimoji="1" lang="ja-JP" altLang="en-US" sz="850" baseline="0"/>
            <a:t>症例につき最大発生する予定の調査票数を入れてください</a:t>
          </a:r>
          <a:endParaRPr kumimoji="1" lang="en-US" altLang="ja-JP" sz="850" baseline="0"/>
        </a:p>
      </xdr:txBody>
    </xdr:sp>
    <xdr:clientData/>
  </xdr:twoCellAnchor>
  <xdr:twoCellAnchor>
    <xdr:from>
      <xdr:col>19</xdr:col>
      <xdr:colOff>38100</xdr:colOff>
      <xdr:row>22</xdr:row>
      <xdr:rowOff>152401</xdr:rowOff>
    </xdr:from>
    <xdr:to>
      <xdr:col>26</xdr:col>
      <xdr:colOff>0</xdr:colOff>
      <xdr:row>25</xdr:row>
      <xdr:rowOff>47625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E5346D89-A536-423F-9E9A-7201AC959EDC}"/>
            </a:ext>
          </a:extLst>
        </xdr:cNvPr>
        <xdr:cNvSpPr/>
      </xdr:nvSpPr>
      <xdr:spPr>
        <a:xfrm>
          <a:off x="3124200" y="4171951"/>
          <a:ext cx="1162050" cy="638174"/>
        </a:xfrm>
        <a:prstGeom prst="wedgeRoundRectCallout">
          <a:avLst>
            <a:gd name="adj1" fmla="val -93863"/>
            <a:gd name="adj2" fmla="val -53060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50" baseline="0"/>
            <a:t>各調査票の発生予定時期を記入してください</a:t>
          </a:r>
        </a:p>
      </xdr:txBody>
    </xdr:sp>
    <xdr:clientData/>
  </xdr:twoCellAnchor>
  <xdr:twoCellAnchor>
    <xdr:from>
      <xdr:col>6</xdr:col>
      <xdr:colOff>19050</xdr:colOff>
      <xdr:row>40</xdr:row>
      <xdr:rowOff>9524</xdr:rowOff>
    </xdr:from>
    <xdr:to>
      <xdr:col>24</xdr:col>
      <xdr:colOff>76200</xdr:colOff>
      <xdr:row>43</xdr:row>
      <xdr:rowOff>123825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7763D183-9D3B-415C-AAA6-77013A1E403C}"/>
            </a:ext>
          </a:extLst>
        </xdr:cNvPr>
        <xdr:cNvSpPr/>
      </xdr:nvSpPr>
      <xdr:spPr>
        <a:xfrm>
          <a:off x="1047750" y="8248649"/>
          <a:ext cx="3143250" cy="628651"/>
        </a:xfrm>
        <a:prstGeom prst="wedgeRoundRectCallout">
          <a:avLst>
            <a:gd name="adj1" fmla="val -20994"/>
            <a:gd name="adj2" fmla="val -67081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50" baseline="0"/>
            <a:t>着手予測の内訳を記載してください。</a:t>
          </a:r>
        </a:p>
        <a:p>
          <a:pPr algn="l"/>
          <a:r>
            <a:rPr kumimoji="1" lang="ja-JP" altLang="en-US" sz="850" baseline="0"/>
            <a:t>欄は適宜追加削除していだいて構いません。</a:t>
          </a:r>
        </a:p>
        <a:p>
          <a:pPr algn="l"/>
          <a:r>
            <a:rPr kumimoji="1" lang="ja-JP" altLang="en-US" sz="850" baseline="0"/>
            <a:t>欄が不足する場合は、別途資料を作成いただいても構いません。</a:t>
          </a:r>
        </a:p>
      </xdr:txBody>
    </xdr:sp>
    <xdr:clientData/>
  </xdr:twoCellAnchor>
  <xdr:twoCellAnchor>
    <xdr:from>
      <xdr:col>30</xdr:col>
      <xdr:colOff>9526</xdr:colOff>
      <xdr:row>3</xdr:row>
      <xdr:rowOff>142875</xdr:rowOff>
    </xdr:from>
    <xdr:to>
      <xdr:col>38</xdr:col>
      <xdr:colOff>19050</xdr:colOff>
      <xdr:row>5</xdr:row>
      <xdr:rowOff>57150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936B51CC-59C8-4A51-9464-E6F6E82BBA88}"/>
            </a:ext>
          </a:extLst>
        </xdr:cNvPr>
        <xdr:cNvSpPr/>
      </xdr:nvSpPr>
      <xdr:spPr>
        <a:xfrm>
          <a:off x="5153026" y="657225"/>
          <a:ext cx="1381124" cy="257175"/>
        </a:xfrm>
        <a:prstGeom prst="wedgeRoundRectCallout">
          <a:avLst>
            <a:gd name="adj1" fmla="val -22472"/>
            <a:gd name="adj2" fmla="val -89583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50" baseline="0"/>
            <a:t>提出日を入れてください</a:t>
          </a:r>
        </a:p>
      </xdr:txBody>
    </xdr:sp>
    <xdr:clientData/>
  </xdr:twoCellAnchor>
  <xdr:twoCellAnchor>
    <xdr:from>
      <xdr:col>33</xdr:col>
      <xdr:colOff>104775</xdr:colOff>
      <xdr:row>14</xdr:row>
      <xdr:rowOff>133350</xdr:rowOff>
    </xdr:from>
    <xdr:to>
      <xdr:col>39</xdr:col>
      <xdr:colOff>457202</xdr:colOff>
      <xdr:row>17</xdr:row>
      <xdr:rowOff>66675</xdr:rowOff>
    </xdr:to>
    <xdr:sp macro="" textlink="">
      <xdr:nvSpPr>
        <xdr:cNvPr id="13" name="吹き出し: 角を丸めた四角形 12">
          <a:extLst>
            <a:ext uri="{FF2B5EF4-FFF2-40B4-BE49-F238E27FC236}">
              <a16:creationId xmlns:a16="http://schemas.microsoft.com/office/drawing/2014/main" id="{74907151-FC78-431D-8BB9-F57E91BFBB40}"/>
            </a:ext>
          </a:extLst>
        </xdr:cNvPr>
        <xdr:cNvSpPr/>
      </xdr:nvSpPr>
      <xdr:spPr>
        <a:xfrm>
          <a:off x="5762625" y="2628900"/>
          <a:ext cx="1381127" cy="447675"/>
        </a:xfrm>
        <a:prstGeom prst="wedgeRoundRectCallout">
          <a:avLst>
            <a:gd name="adj1" fmla="val -88980"/>
            <a:gd name="adj2" fmla="val -286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50" baseline="0"/>
            <a:t>該当の区分に■を入れてください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B1:AM38"/>
  <sheetViews>
    <sheetView tabSelected="1" zoomScaleNormal="100" workbookViewId="0"/>
  </sheetViews>
  <sheetFormatPr defaultRowHeight="13.5" x14ac:dyDescent="0.15"/>
  <cols>
    <col min="1" max="39" width="2.25" customWidth="1"/>
  </cols>
  <sheetData>
    <row r="1" spans="2:39" x14ac:dyDescent="0.15">
      <c r="AA1" s="94" t="s">
        <v>49</v>
      </c>
      <c r="AB1" s="94"/>
      <c r="AC1" s="94"/>
      <c r="AD1" s="94"/>
      <c r="AE1" s="94"/>
      <c r="AF1" s="93"/>
      <c r="AG1" s="93"/>
      <c r="AH1" s="93"/>
      <c r="AI1" s="93"/>
      <c r="AJ1" s="93"/>
      <c r="AK1" s="93"/>
      <c r="AL1" s="93"/>
    </row>
    <row r="3" spans="2:39" x14ac:dyDescent="0.15">
      <c r="P3" s="2"/>
      <c r="Q3" s="2"/>
      <c r="R3" s="2"/>
      <c r="S3" s="2"/>
      <c r="T3" s="2"/>
      <c r="U3" s="2"/>
      <c r="V3" s="2"/>
      <c r="W3" s="2"/>
      <c r="AB3" s="2" t="s">
        <v>9</v>
      </c>
      <c r="AC3" s="93"/>
      <c r="AD3" s="93"/>
      <c r="AE3" s="93"/>
      <c r="AF3" s="2" t="s">
        <v>8</v>
      </c>
      <c r="AG3" s="93"/>
      <c r="AH3" s="93"/>
      <c r="AI3" s="2" t="s">
        <v>7</v>
      </c>
      <c r="AJ3" s="93"/>
      <c r="AK3" s="93"/>
      <c r="AL3" s="2" t="s">
        <v>6</v>
      </c>
    </row>
    <row r="4" spans="2:39" x14ac:dyDescent="0.15">
      <c r="P4" s="2"/>
      <c r="Q4" s="2"/>
      <c r="R4" s="2"/>
      <c r="S4" s="2"/>
      <c r="T4" s="2"/>
      <c r="U4" s="2"/>
      <c r="V4" s="2"/>
      <c r="W4" s="2"/>
      <c r="AB4" s="2"/>
      <c r="AC4" s="3"/>
      <c r="AD4" s="3"/>
      <c r="AE4" s="3"/>
      <c r="AF4" s="2"/>
      <c r="AG4" s="3"/>
      <c r="AH4" s="3"/>
      <c r="AI4" s="2"/>
      <c r="AJ4" s="3"/>
      <c r="AK4" s="3"/>
      <c r="AL4" s="2"/>
    </row>
    <row r="6" spans="2:39" ht="17.25" x14ac:dyDescent="0.15">
      <c r="B6" s="101" t="s">
        <v>14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</row>
    <row r="7" spans="2:39" ht="17.25" x14ac:dyDescent="0.1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2:39" x14ac:dyDescent="0.15">
      <c r="B8" s="102" t="s">
        <v>10</v>
      </c>
      <c r="C8" s="102"/>
      <c r="D8" s="102"/>
      <c r="E8" s="102"/>
      <c r="F8" s="102"/>
      <c r="G8" s="102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</row>
    <row r="9" spans="2:39" x14ac:dyDescent="0.15">
      <c r="B9" s="102"/>
      <c r="C9" s="102"/>
      <c r="D9" s="102"/>
      <c r="E9" s="102"/>
      <c r="F9" s="102"/>
      <c r="G9" s="102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</row>
    <row r="10" spans="2:39" x14ac:dyDescent="0.15">
      <c r="B10" s="102" t="s">
        <v>11</v>
      </c>
      <c r="C10" s="102"/>
      <c r="D10" s="102"/>
      <c r="E10" s="102"/>
      <c r="F10" s="102"/>
      <c r="G10" s="102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</row>
    <row r="11" spans="2:39" x14ac:dyDescent="0.15">
      <c r="B11" s="102"/>
      <c r="C11" s="102"/>
      <c r="D11" s="102"/>
      <c r="E11" s="102"/>
      <c r="F11" s="102"/>
      <c r="G11" s="102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</row>
    <row r="12" spans="2:39" x14ac:dyDescent="0.15">
      <c r="B12" s="102" t="s">
        <v>13</v>
      </c>
      <c r="C12" s="102"/>
      <c r="D12" s="102"/>
      <c r="E12" s="102"/>
      <c r="F12" s="102"/>
      <c r="G12" s="102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</row>
    <row r="13" spans="2:39" x14ac:dyDescent="0.15">
      <c r="B13" s="102"/>
      <c r="C13" s="102"/>
      <c r="D13" s="102"/>
      <c r="E13" s="102"/>
      <c r="F13" s="102"/>
      <c r="G13" s="102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</row>
    <row r="14" spans="2:39" ht="13.5" customHeight="1" x14ac:dyDescent="0.15">
      <c r="B14" s="102" t="s">
        <v>12</v>
      </c>
      <c r="C14" s="102"/>
      <c r="D14" s="102"/>
      <c r="E14" s="102"/>
      <c r="F14" s="102"/>
      <c r="G14" s="102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</row>
    <row r="15" spans="2:39" x14ac:dyDescent="0.15">
      <c r="B15" s="102"/>
      <c r="C15" s="102"/>
      <c r="D15" s="102"/>
      <c r="E15" s="102"/>
      <c r="F15" s="102"/>
      <c r="G15" s="102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</row>
    <row r="16" spans="2:39" x14ac:dyDescent="0.15">
      <c r="B16" s="102"/>
      <c r="C16" s="102"/>
      <c r="D16" s="102"/>
      <c r="E16" s="102"/>
      <c r="F16" s="102"/>
      <c r="G16" s="102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</row>
    <row r="17" spans="2:39" x14ac:dyDescent="0.15">
      <c r="B17" s="102" t="s">
        <v>25</v>
      </c>
      <c r="C17" s="102"/>
      <c r="D17" s="102"/>
      <c r="E17" s="102"/>
      <c r="F17" s="102"/>
      <c r="G17" s="102"/>
      <c r="H17" s="34"/>
      <c r="I17" s="34"/>
      <c r="J17" s="34" t="s">
        <v>26</v>
      </c>
      <c r="K17" s="35"/>
      <c r="L17" s="35"/>
      <c r="M17" s="35"/>
      <c r="N17" s="35"/>
      <c r="O17" s="35"/>
      <c r="P17" s="35"/>
      <c r="Q17" s="34"/>
      <c r="R17" s="35" t="s">
        <v>57</v>
      </c>
      <c r="S17" s="35"/>
      <c r="T17" s="34"/>
      <c r="U17" s="34" t="s">
        <v>58</v>
      </c>
      <c r="V17" s="35"/>
      <c r="W17" s="35"/>
      <c r="X17" s="35"/>
      <c r="Y17" s="35"/>
      <c r="Z17" s="35"/>
      <c r="AA17" s="34"/>
      <c r="AB17" s="34" t="s">
        <v>27</v>
      </c>
      <c r="AC17" s="34"/>
      <c r="AD17" s="34"/>
      <c r="AE17" s="35"/>
      <c r="AF17" s="35"/>
      <c r="AG17" s="35"/>
      <c r="AH17" s="35"/>
      <c r="AI17" s="35"/>
      <c r="AJ17" s="35"/>
      <c r="AK17" s="35"/>
      <c r="AL17" s="35"/>
      <c r="AM17" s="35"/>
    </row>
    <row r="18" spans="2:39" x14ac:dyDescent="0.15">
      <c r="B18" s="102"/>
      <c r="C18" s="102"/>
      <c r="D18" s="102"/>
      <c r="E18" s="102"/>
      <c r="F18" s="102"/>
      <c r="G18" s="102"/>
      <c r="H18" s="34"/>
      <c r="I18" s="34"/>
      <c r="J18" s="34" t="s">
        <v>28</v>
      </c>
      <c r="K18" s="35"/>
      <c r="L18" s="35"/>
      <c r="M18" s="35"/>
      <c r="N18" s="35"/>
      <c r="O18" s="35"/>
      <c r="P18" s="35"/>
      <c r="Q18" s="35"/>
      <c r="R18" s="35"/>
      <c r="S18" s="34"/>
      <c r="T18" s="34" t="s">
        <v>29</v>
      </c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</row>
    <row r="19" spans="2:39" x14ac:dyDescent="0.15">
      <c r="B19" s="2"/>
      <c r="C19" s="2"/>
      <c r="D19" s="2"/>
      <c r="E19" s="2"/>
      <c r="F19" s="2"/>
      <c r="G19" s="2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2:39" ht="13.5" customHeight="1" x14ac:dyDescent="0.15">
      <c r="D20" s="5"/>
      <c r="E20" s="5"/>
      <c r="F20" s="5"/>
      <c r="G20" s="5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2:39" ht="20.100000000000001" customHeight="1" x14ac:dyDescent="0.15">
      <c r="B21" t="s">
        <v>18</v>
      </c>
      <c r="C21" s="82" t="s">
        <v>19</v>
      </c>
      <c r="D21" s="82"/>
      <c r="E21" s="82"/>
      <c r="F21" s="82"/>
      <c r="G21" s="82"/>
      <c r="H21" t="s">
        <v>16</v>
      </c>
      <c r="I21" s="20"/>
      <c r="J21" s="20"/>
      <c r="K21" s="20"/>
      <c r="M21" t="s">
        <v>2</v>
      </c>
      <c r="O21" s="92"/>
      <c r="P21" s="92"/>
      <c r="Q21" t="s">
        <v>3</v>
      </c>
      <c r="S21" t="s">
        <v>5</v>
      </c>
      <c r="U21" s="3"/>
      <c r="V21" s="3"/>
      <c r="X21" s="92"/>
      <c r="Y21" s="92"/>
      <c r="Z21" t="s">
        <v>4</v>
      </c>
      <c r="AA21" s="3"/>
      <c r="AB21" s="3"/>
    </row>
    <row r="22" spans="2:39" ht="20.100000000000001" customHeight="1" x14ac:dyDescent="0.15">
      <c r="B22" s="5"/>
      <c r="C22" s="82"/>
      <c r="D22" s="82"/>
      <c r="E22" s="82"/>
      <c r="F22" s="82"/>
      <c r="G22" s="82"/>
      <c r="H22" s="4"/>
      <c r="J22" t="s">
        <v>15</v>
      </c>
      <c r="T22" s="3"/>
      <c r="U22" s="3"/>
      <c r="W22" s="3"/>
      <c r="X22" s="3"/>
      <c r="Z22" s="3"/>
      <c r="AA22" s="3"/>
    </row>
    <row r="23" spans="2:39" ht="20.100000000000001" customHeight="1" x14ac:dyDescent="0.15">
      <c r="B23" s="5"/>
      <c r="C23" s="82"/>
      <c r="D23" s="82"/>
      <c r="E23" s="82"/>
      <c r="F23" s="82"/>
      <c r="G23" s="82"/>
      <c r="H23" s="4"/>
      <c r="J23" t="s">
        <v>20</v>
      </c>
      <c r="M23" t="s">
        <v>2</v>
      </c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</row>
    <row r="24" spans="2:39" ht="20.100000000000001" customHeight="1" x14ac:dyDescent="0.15">
      <c r="B24" s="5"/>
      <c r="C24" s="82"/>
      <c r="D24" s="82"/>
      <c r="E24" s="82"/>
      <c r="F24" s="82"/>
      <c r="G24" s="82"/>
      <c r="J24" t="s">
        <v>21</v>
      </c>
      <c r="M24" t="s">
        <v>2</v>
      </c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</row>
    <row r="25" spans="2:39" ht="20.100000000000001" customHeight="1" x14ac:dyDescent="0.15">
      <c r="B25" s="5"/>
      <c r="C25" s="82"/>
      <c r="D25" s="82"/>
      <c r="E25" s="82"/>
      <c r="F25" s="82"/>
      <c r="G25" s="82"/>
      <c r="J25" t="s">
        <v>22</v>
      </c>
      <c r="M25" t="s">
        <v>2</v>
      </c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</row>
    <row r="26" spans="2:39" ht="20.100000000000001" customHeight="1" x14ac:dyDescent="0.15">
      <c r="B26" s="5"/>
      <c r="C26" s="82"/>
      <c r="D26" s="82"/>
      <c r="E26" s="82"/>
      <c r="F26" s="82"/>
      <c r="G26" s="82"/>
      <c r="J26" t="s">
        <v>23</v>
      </c>
      <c r="M26" t="s">
        <v>2</v>
      </c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</row>
    <row r="27" spans="2:39" ht="20.100000000000001" customHeight="1" x14ac:dyDescent="0.15">
      <c r="C27" s="82"/>
      <c r="D27" s="82"/>
      <c r="E27" s="82"/>
      <c r="F27" s="82"/>
      <c r="G27" s="82"/>
      <c r="J27" t="s">
        <v>24</v>
      </c>
      <c r="M27" t="s">
        <v>2</v>
      </c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</row>
    <row r="29" spans="2:39" x14ac:dyDescent="0.15">
      <c r="B29" t="s">
        <v>17</v>
      </c>
    </row>
    <row r="30" spans="2:39" ht="14.25" thickBot="1" x14ac:dyDescent="0.2"/>
    <row r="31" spans="2:39" ht="12" customHeight="1" x14ac:dyDescent="0.15">
      <c r="B31" s="95" t="s">
        <v>0</v>
      </c>
      <c r="C31" s="96"/>
      <c r="D31" s="86" t="s">
        <v>70</v>
      </c>
      <c r="E31" s="87"/>
      <c r="F31" s="87"/>
      <c r="G31" s="87"/>
      <c r="H31" s="87"/>
      <c r="I31" s="88"/>
      <c r="J31" s="86" t="s">
        <v>71</v>
      </c>
      <c r="K31" s="87"/>
      <c r="L31" s="87"/>
      <c r="M31" s="87"/>
      <c r="N31" s="87"/>
      <c r="O31" s="88"/>
      <c r="P31" s="86" t="s">
        <v>72</v>
      </c>
      <c r="Q31" s="87"/>
      <c r="R31" s="87"/>
      <c r="S31" s="87"/>
      <c r="T31" s="87"/>
      <c r="U31" s="88"/>
      <c r="V31" s="86" t="s">
        <v>73</v>
      </c>
      <c r="W31" s="87"/>
      <c r="X31" s="87"/>
      <c r="Y31" s="87"/>
      <c r="Z31" s="87"/>
      <c r="AA31" s="88"/>
      <c r="AB31" s="86" t="s">
        <v>74</v>
      </c>
      <c r="AC31" s="87"/>
      <c r="AD31" s="87"/>
      <c r="AE31" s="87"/>
      <c r="AF31" s="87"/>
      <c r="AG31" s="88"/>
      <c r="AH31" s="86" t="s">
        <v>1</v>
      </c>
      <c r="AI31" s="87"/>
      <c r="AJ31" s="87"/>
      <c r="AK31" s="87"/>
      <c r="AL31" s="99"/>
    </row>
    <row r="32" spans="2:39" ht="12" customHeight="1" thickBot="1" x14ac:dyDescent="0.2">
      <c r="B32" s="97"/>
      <c r="C32" s="98"/>
      <c r="D32" s="89"/>
      <c r="E32" s="90"/>
      <c r="F32" s="90"/>
      <c r="G32" s="90"/>
      <c r="H32" s="90"/>
      <c r="I32" s="91"/>
      <c r="J32" s="89"/>
      <c r="K32" s="90"/>
      <c r="L32" s="90"/>
      <c r="M32" s="90"/>
      <c r="N32" s="90"/>
      <c r="O32" s="91"/>
      <c r="P32" s="89"/>
      <c r="Q32" s="90"/>
      <c r="R32" s="90"/>
      <c r="S32" s="90"/>
      <c r="T32" s="90"/>
      <c r="U32" s="91"/>
      <c r="V32" s="89"/>
      <c r="W32" s="90"/>
      <c r="X32" s="90"/>
      <c r="Y32" s="90"/>
      <c r="Z32" s="90"/>
      <c r="AA32" s="91"/>
      <c r="AB32" s="89"/>
      <c r="AC32" s="90"/>
      <c r="AD32" s="90"/>
      <c r="AE32" s="90"/>
      <c r="AF32" s="90"/>
      <c r="AG32" s="91"/>
      <c r="AH32" s="89"/>
      <c r="AI32" s="90"/>
      <c r="AJ32" s="90"/>
      <c r="AK32" s="90"/>
      <c r="AL32" s="100"/>
    </row>
    <row r="33" spans="2:38" ht="24" customHeight="1" x14ac:dyDescent="0.15">
      <c r="B33" s="84">
        <v>1</v>
      </c>
      <c r="C33" s="71"/>
      <c r="D33" s="69"/>
      <c r="E33" s="70"/>
      <c r="F33" s="70"/>
      <c r="G33" s="70"/>
      <c r="H33" s="70"/>
      <c r="I33" s="71"/>
      <c r="J33" s="69"/>
      <c r="K33" s="70"/>
      <c r="L33" s="70"/>
      <c r="M33" s="70"/>
      <c r="N33" s="70"/>
      <c r="O33" s="71"/>
      <c r="P33" s="69"/>
      <c r="Q33" s="70"/>
      <c r="R33" s="70"/>
      <c r="S33" s="70"/>
      <c r="T33" s="70"/>
      <c r="U33" s="71"/>
      <c r="V33" s="69"/>
      <c r="W33" s="70"/>
      <c r="X33" s="70"/>
      <c r="Y33" s="70"/>
      <c r="Z33" s="70"/>
      <c r="AA33" s="71"/>
      <c r="AB33" s="69"/>
      <c r="AC33" s="70"/>
      <c r="AD33" s="70"/>
      <c r="AE33" s="70"/>
      <c r="AF33" s="70"/>
      <c r="AG33" s="71"/>
      <c r="AH33" s="64" t="s">
        <v>45</v>
      </c>
      <c r="AI33" s="65"/>
      <c r="AJ33" s="65"/>
      <c r="AK33" s="65"/>
      <c r="AL33" s="66"/>
    </row>
    <row r="34" spans="2:38" ht="24" customHeight="1" x14ac:dyDescent="0.15">
      <c r="B34" s="85">
        <v>2</v>
      </c>
      <c r="C34" s="74"/>
      <c r="D34" s="72"/>
      <c r="E34" s="73"/>
      <c r="F34" s="73"/>
      <c r="G34" s="73"/>
      <c r="H34" s="73"/>
      <c r="I34" s="74"/>
      <c r="J34" s="72"/>
      <c r="K34" s="73"/>
      <c r="L34" s="73"/>
      <c r="M34" s="73"/>
      <c r="N34" s="73"/>
      <c r="O34" s="74"/>
      <c r="P34" s="58"/>
      <c r="Q34" s="59"/>
      <c r="R34" s="59"/>
      <c r="S34" s="59"/>
      <c r="T34" s="59"/>
      <c r="U34" s="60"/>
      <c r="V34" s="58"/>
      <c r="W34" s="59"/>
      <c r="X34" s="59"/>
      <c r="Y34" s="59"/>
      <c r="Z34" s="59"/>
      <c r="AA34" s="60"/>
      <c r="AB34" s="58"/>
      <c r="AC34" s="59"/>
      <c r="AD34" s="59"/>
      <c r="AE34" s="59"/>
      <c r="AF34" s="59"/>
      <c r="AG34" s="60"/>
      <c r="AH34" s="55"/>
      <c r="AI34" s="56"/>
      <c r="AJ34" s="56"/>
      <c r="AK34" s="56"/>
      <c r="AL34" s="57"/>
    </row>
    <row r="35" spans="2:38" ht="24" customHeight="1" x14ac:dyDescent="0.15">
      <c r="B35" s="80">
        <v>3</v>
      </c>
      <c r="C35" s="60"/>
      <c r="D35" s="58"/>
      <c r="E35" s="59"/>
      <c r="F35" s="59"/>
      <c r="G35" s="59"/>
      <c r="H35" s="59"/>
      <c r="I35" s="60"/>
      <c r="J35" s="58"/>
      <c r="K35" s="59"/>
      <c r="L35" s="59"/>
      <c r="M35" s="59"/>
      <c r="N35" s="59"/>
      <c r="O35" s="60"/>
      <c r="P35" s="72"/>
      <c r="Q35" s="73"/>
      <c r="R35" s="73"/>
      <c r="S35" s="73"/>
      <c r="T35" s="73"/>
      <c r="U35" s="74"/>
      <c r="V35" s="72"/>
      <c r="W35" s="73"/>
      <c r="X35" s="73"/>
      <c r="Y35" s="73"/>
      <c r="Z35" s="73"/>
      <c r="AA35" s="74"/>
      <c r="AB35" s="72"/>
      <c r="AC35" s="73"/>
      <c r="AD35" s="73"/>
      <c r="AE35" s="73"/>
      <c r="AF35" s="73"/>
      <c r="AG35" s="74"/>
      <c r="AH35" s="55"/>
      <c r="AI35" s="56"/>
      <c r="AJ35" s="56"/>
      <c r="AK35" s="56"/>
      <c r="AL35" s="57"/>
    </row>
    <row r="36" spans="2:38" ht="24" customHeight="1" x14ac:dyDescent="0.15">
      <c r="B36" s="80">
        <v>4</v>
      </c>
      <c r="C36" s="60"/>
      <c r="D36" s="58"/>
      <c r="E36" s="59"/>
      <c r="F36" s="59"/>
      <c r="G36" s="59"/>
      <c r="H36" s="59"/>
      <c r="I36" s="60"/>
      <c r="J36" s="58"/>
      <c r="K36" s="59"/>
      <c r="L36" s="59"/>
      <c r="M36" s="59"/>
      <c r="N36" s="59"/>
      <c r="O36" s="60"/>
      <c r="P36" s="58"/>
      <c r="Q36" s="59"/>
      <c r="R36" s="59"/>
      <c r="S36" s="59"/>
      <c r="T36" s="59"/>
      <c r="U36" s="60"/>
      <c r="V36" s="58"/>
      <c r="W36" s="59"/>
      <c r="X36" s="59"/>
      <c r="Y36" s="59"/>
      <c r="Z36" s="59"/>
      <c r="AA36" s="60"/>
      <c r="AB36" s="58"/>
      <c r="AC36" s="59"/>
      <c r="AD36" s="59"/>
      <c r="AE36" s="59"/>
      <c r="AF36" s="59"/>
      <c r="AG36" s="60"/>
      <c r="AH36" s="55"/>
      <c r="AI36" s="56"/>
      <c r="AJ36" s="56"/>
      <c r="AK36" s="56"/>
      <c r="AL36" s="57"/>
    </row>
    <row r="37" spans="2:38" ht="24" customHeight="1" thickBot="1" x14ac:dyDescent="0.2">
      <c r="B37" s="67">
        <v>5</v>
      </c>
      <c r="C37" s="68"/>
      <c r="D37" s="78"/>
      <c r="E37" s="79"/>
      <c r="F37" s="79"/>
      <c r="G37" s="79"/>
      <c r="H37" s="79"/>
      <c r="I37" s="68"/>
      <c r="J37" s="78"/>
      <c r="K37" s="79"/>
      <c r="L37" s="79"/>
      <c r="M37" s="79"/>
      <c r="N37" s="79"/>
      <c r="O37" s="68"/>
      <c r="P37" s="78"/>
      <c r="Q37" s="79"/>
      <c r="R37" s="79"/>
      <c r="S37" s="79"/>
      <c r="T37" s="79"/>
      <c r="U37" s="68"/>
      <c r="V37" s="78"/>
      <c r="W37" s="79"/>
      <c r="X37" s="79"/>
      <c r="Y37" s="79"/>
      <c r="Z37" s="79"/>
      <c r="AA37" s="68"/>
      <c r="AB37" s="78"/>
      <c r="AC37" s="79"/>
      <c r="AD37" s="79"/>
      <c r="AE37" s="79"/>
      <c r="AF37" s="79"/>
      <c r="AG37" s="68"/>
      <c r="AH37" s="75"/>
      <c r="AI37" s="76"/>
      <c r="AJ37" s="76"/>
      <c r="AK37" s="76"/>
      <c r="AL37" s="77"/>
    </row>
    <row r="38" spans="2:38" ht="24" customHeight="1" thickBot="1" x14ac:dyDescent="0.2">
      <c r="B38" s="83" t="s">
        <v>44</v>
      </c>
      <c r="C38" s="63"/>
      <c r="D38" s="61">
        <f>SUM(D33:I37)</f>
        <v>0</v>
      </c>
      <c r="E38" s="62"/>
      <c r="F38" s="62"/>
      <c r="G38" s="62"/>
      <c r="H38" s="62"/>
      <c r="I38" s="63"/>
      <c r="J38" s="61">
        <f>SUM(J33:O37)</f>
        <v>0</v>
      </c>
      <c r="K38" s="62"/>
      <c r="L38" s="62"/>
      <c r="M38" s="62"/>
      <c r="N38" s="62"/>
      <c r="O38" s="63"/>
      <c r="P38" s="61">
        <f t="shared" ref="P38" si="0">SUM(P33:U37)</f>
        <v>0</v>
      </c>
      <c r="Q38" s="62"/>
      <c r="R38" s="62"/>
      <c r="S38" s="62"/>
      <c r="T38" s="62"/>
      <c r="U38" s="63"/>
      <c r="V38" s="61">
        <f t="shared" ref="V38" si="1">SUM(V33:AA37)</f>
        <v>0</v>
      </c>
      <c r="W38" s="62"/>
      <c r="X38" s="62"/>
      <c r="Y38" s="62"/>
      <c r="Z38" s="62"/>
      <c r="AA38" s="63"/>
      <c r="AB38" s="61">
        <f t="shared" ref="AB38" si="2">SUM(AB33:AG37)</f>
        <v>0</v>
      </c>
      <c r="AC38" s="62"/>
      <c r="AD38" s="62"/>
      <c r="AE38" s="62"/>
      <c r="AF38" s="62"/>
      <c r="AG38" s="63"/>
      <c r="AH38" s="52">
        <f>SUM(D38:AG38)</f>
        <v>0</v>
      </c>
      <c r="AI38" s="53"/>
      <c r="AJ38" s="53"/>
      <c r="AK38" s="53"/>
      <c r="AL38" s="54"/>
    </row>
  </sheetData>
  <mergeCells count="72">
    <mergeCell ref="AF1:AL1"/>
    <mergeCell ref="AA1:AE1"/>
    <mergeCell ref="B31:C32"/>
    <mergeCell ref="AH31:AL32"/>
    <mergeCell ref="AC3:AE3"/>
    <mergeCell ref="AG3:AH3"/>
    <mergeCell ref="AJ3:AK3"/>
    <mergeCell ref="B6:AM6"/>
    <mergeCell ref="B8:G9"/>
    <mergeCell ref="H8:AM9"/>
    <mergeCell ref="B17:G18"/>
    <mergeCell ref="B10:G11"/>
    <mergeCell ref="H10:AM11"/>
    <mergeCell ref="B12:G13"/>
    <mergeCell ref="B14:G16"/>
    <mergeCell ref="H14:AM16"/>
    <mergeCell ref="H12:AM13"/>
    <mergeCell ref="D31:I32"/>
    <mergeCell ref="P38:U38"/>
    <mergeCell ref="AB35:AG35"/>
    <mergeCell ref="P37:U37"/>
    <mergeCell ref="V37:AA37"/>
    <mergeCell ref="AB37:AG37"/>
    <mergeCell ref="P36:U36"/>
    <mergeCell ref="J31:O32"/>
    <mergeCell ref="P31:U32"/>
    <mergeCell ref="V31:AA32"/>
    <mergeCell ref="AB31:AG32"/>
    <mergeCell ref="O21:P21"/>
    <mergeCell ref="X21:Y21"/>
    <mergeCell ref="O23:AM23"/>
    <mergeCell ref="P33:U33"/>
    <mergeCell ref="B38:C38"/>
    <mergeCell ref="D33:I33"/>
    <mergeCell ref="J33:O33"/>
    <mergeCell ref="D38:I38"/>
    <mergeCell ref="J38:O38"/>
    <mergeCell ref="D34:I34"/>
    <mergeCell ref="J34:O34"/>
    <mergeCell ref="D35:I35"/>
    <mergeCell ref="J35:O35"/>
    <mergeCell ref="B33:C33"/>
    <mergeCell ref="B34:C34"/>
    <mergeCell ref="D37:I37"/>
    <mergeCell ref="B35:C35"/>
    <mergeCell ref="O24:AM24"/>
    <mergeCell ref="O25:AM25"/>
    <mergeCell ref="O26:AM26"/>
    <mergeCell ref="O27:AM27"/>
    <mergeCell ref="C21:G27"/>
    <mergeCell ref="AH33:AL33"/>
    <mergeCell ref="AH34:AL34"/>
    <mergeCell ref="AH35:AL35"/>
    <mergeCell ref="B37:C37"/>
    <mergeCell ref="V33:AA33"/>
    <mergeCell ref="V34:AA34"/>
    <mergeCell ref="V35:AA35"/>
    <mergeCell ref="P34:U34"/>
    <mergeCell ref="P35:U35"/>
    <mergeCell ref="AB33:AG33"/>
    <mergeCell ref="AB34:AG34"/>
    <mergeCell ref="J36:O36"/>
    <mergeCell ref="AH37:AL37"/>
    <mergeCell ref="J37:O37"/>
    <mergeCell ref="B36:C36"/>
    <mergeCell ref="D36:I36"/>
    <mergeCell ref="AH38:AL38"/>
    <mergeCell ref="AH36:AL36"/>
    <mergeCell ref="V36:AA36"/>
    <mergeCell ref="AB36:AG36"/>
    <mergeCell ref="V38:AA38"/>
    <mergeCell ref="AB38:AG38"/>
  </mergeCells>
  <phoneticPr fontId="1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Option Button 2">
              <controlPr defaultSize="0" autoFill="0" autoLine="0" autoPict="0">
                <anchor moveWithCells="1">
                  <from>
                    <xdr:col>7</xdr:col>
                    <xdr:colOff>152400</xdr:colOff>
                    <xdr:row>15</xdr:row>
                    <xdr:rowOff>142875</xdr:rowOff>
                  </from>
                  <to>
                    <xdr:col>9</xdr:col>
                    <xdr:colOff>114300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Option Button 3">
              <controlPr defaultSize="0" autoFill="0" autoLine="0" autoPict="0">
                <anchor moveWithCells="1">
                  <from>
                    <xdr:col>18</xdr:col>
                    <xdr:colOff>142875</xdr:colOff>
                    <xdr:row>15</xdr:row>
                    <xdr:rowOff>142875</xdr:rowOff>
                  </from>
                  <to>
                    <xdr:col>20</xdr:col>
                    <xdr:colOff>104775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Option Button 4">
              <controlPr defaultSize="0" autoFill="0" autoLine="0" autoPict="0">
                <anchor moveWithCells="1">
                  <from>
                    <xdr:col>25</xdr:col>
                    <xdr:colOff>152400</xdr:colOff>
                    <xdr:row>15</xdr:row>
                    <xdr:rowOff>142875</xdr:rowOff>
                  </from>
                  <to>
                    <xdr:col>27</xdr:col>
                    <xdr:colOff>114300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Option Button 5">
              <controlPr defaultSize="0" autoFill="0" autoLine="0" autoPict="0">
                <anchor moveWithCells="1">
                  <from>
                    <xdr:col>7</xdr:col>
                    <xdr:colOff>152400</xdr:colOff>
                    <xdr:row>16</xdr:row>
                    <xdr:rowOff>142875</xdr:rowOff>
                  </from>
                  <to>
                    <xdr:col>9</xdr:col>
                    <xdr:colOff>114300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Option Button 6">
              <controlPr defaultSize="0" autoFill="0" autoLine="0" autoPict="0">
                <anchor moveWithCells="1">
                  <from>
                    <xdr:col>17</xdr:col>
                    <xdr:colOff>152400</xdr:colOff>
                    <xdr:row>16</xdr:row>
                    <xdr:rowOff>142875</xdr:rowOff>
                  </from>
                  <to>
                    <xdr:col>19</xdr:col>
                    <xdr:colOff>114300</xdr:colOff>
                    <xdr:row>18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0C3DA-72A4-451E-84B3-A12B7BC39AA5}">
  <dimension ref="B1:AM39"/>
  <sheetViews>
    <sheetView zoomScaleNormal="100" workbookViewId="0">
      <selection activeCell="AP30" sqref="AP30"/>
    </sheetView>
  </sheetViews>
  <sheetFormatPr defaultRowHeight="13.5" x14ac:dyDescent="0.15"/>
  <cols>
    <col min="1" max="39" width="2.25" style="13" customWidth="1"/>
    <col min="40" max="16384" width="9" style="13"/>
  </cols>
  <sheetData>
    <row r="1" spans="2:39" x14ac:dyDescent="0.15">
      <c r="AA1" s="94" t="s">
        <v>49</v>
      </c>
      <c r="AB1" s="94"/>
      <c r="AC1" s="94"/>
      <c r="AD1" s="94"/>
      <c r="AE1" s="94"/>
      <c r="AF1" s="104"/>
      <c r="AG1" s="104"/>
      <c r="AH1" s="104"/>
      <c r="AI1" s="104"/>
      <c r="AJ1" s="104"/>
      <c r="AK1" s="104"/>
      <c r="AL1" s="104"/>
    </row>
    <row r="3" spans="2:39" x14ac:dyDescent="0.15">
      <c r="AB3" s="14" t="s">
        <v>9</v>
      </c>
      <c r="AC3" s="104">
        <v>2026</v>
      </c>
      <c r="AD3" s="104"/>
      <c r="AE3" s="104"/>
      <c r="AF3" s="14" t="s">
        <v>8</v>
      </c>
      <c r="AG3" s="104">
        <v>4</v>
      </c>
      <c r="AH3" s="104"/>
      <c r="AI3" s="14" t="s">
        <v>7</v>
      </c>
      <c r="AJ3" s="104">
        <v>10</v>
      </c>
      <c r="AK3" s="104"/>
      <c r="AL3" s="14" t="s">
        <v>6</v>
      </c>
    </row>
    <row r="4" spans="2:39" x14ac:dyDescent="0.15">
      <c r="P4" s="14"/>
      <c r="Q4" s="14"/>
      <c r="R4" s="14"/>
      <c r="S4" s="14"/>
      <c r="T4" s="14"/>
      <c r="U4" s="14"/>
      <c r="V4" s="14"/>
      <c r="W4" s="14"/>
    </row>
    <row r="6" spans="2:39" ht="17.25" x14ac:dyDescent="0.15">
      <c r="B6" s="101" t="s">
        <v>14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</row>
    <row r="7" spans="2:39" ht="17.25" x14ac:dyDescent="0.15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2:39" x14ac:dyDescent="0.15">
      <c r="B8" s="102" t="s">
        <v>10</v>
      </c>
      <c r="C8" s="102"/>
      <c r="D8" s="102"/>
      <c r="E8" s="102"/>
      <c r="F8" s="102"/>
      <c r="G8" s="102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</row>
    <row r="9" spans="2:39" x14ac:dyDescent="0.15">
      <c r="B9" s="102"/>
      <c r="C9" s="102"/>
      <c r="D9" s="102"/>
      <c r="E9" s="102"/>
      <c r="F9" s="102"/>
      <c r="G9" s="102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</row>
    <row r="10" spans="2:39" x14ac:dyDescent="0.15">
      <c r="B10" s="102" t="s">
        <v>11</v>
      </c>
      <c r="C10" s="102"/>
      <c r="D10" s="102"/>
      <c r="E10" s="102"/>
      <c r="F10" s="102"/>
      <c r="G10" s="102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</row>
    <row r="11" spans="2:39" x14ac:dyDescent="0.15">
      <c r="B11" s="102"/>
      <c r="C11" s="102"/>
      <c r="D11" s="102"/>
      <c r="E11" s="102"/>
      <c r="F11" s="102"/>
      <c r="G11" s="102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</row>
    <row r="12" spans="2:39" x14ac:dyDescent="0.15">
      <c r="B12" s="102" t="s">
        <v>13</v>
      </c>
      <c r="C12" s="102"/>
      <c r="D12" s="102"/>
      <c r="E12" s="102"/>
      <c r="F12" s="102"/>
      <c r="G12" s="102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</row>
    <row r="13" spans="2:39" x14ac:dyDescent="0.15">
      <c r="B13" s="102"/>
      <c r="C13" s="102"/>
      <c r="D13" s="102"/>
      <c r="E13" s="102"/>
      <c r="F13" s="102"/>
      <c r="G13" s="102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</row>
    <row r="14" spans="2:39" x14ac:dyDescent="0.15">
      <c r="B14" s="102" t="s">
        <v>12</v>
      </c>
      <c r="C14" s="102"/>
      <c r="D14" s="102"/>
      <c r="E14" s="102"/>
      <c r="F14" s="102"/>
      <c r="G14" s="102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</row>
    <row r="15" spans="2:39" x14ac:dyDescent="0.15">
      <c r="B15" s="102"/>
      <c r="C15" s="102"/>
      <c r="D15" s="102"/>
      <c r="E15" s="102"/>
      <c r="F15" s="102"/>
      <c r="G15" s="102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</row>
    <row r="16" spans="2:39" x14ac:dyDescent="0.15">
      <c r="B16" s="102"/>
      <c r="C16" s="102"/>
      <c r="D16" s="102"/>
      <c r="E16" s="102"/>
      <c r="F16" s="102"/>
      <c r="G16" s="102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</row>
    <row r="17" spans="2:39" x14ac:dyDescent="0.15">
      <c r="B17" s="102" t="s">
        <v>25</v>
      </c>
      <c r="C17" s="102"/>
      <c r="D17" s="102"/>
      <c r="E17" s="102"/>
      <c r="F17" s="102"/>
      <c r="G17" s="102"/>
      <c r="H17"/>
      <c r="I17" t="s">
        <v>59</v>
      </c>
      <c r="J17" t="s">
        <v>26</v>
      </c>
      <c r="K17" s="3"/>
      <c r="L17" s="3"/>
      <c r="M17" s="3"/>
      <c r="N17" s="3"/>
      <c r="O17" s="3"/>
      <c r="P17" s="3"/>
      <c r="Q17" s="27"/>
      <c r="R17" s="28" t="s">
        <v>57</v>
      </c>
      <c r="S17" s="29"/>
      <c r="T17" s="30" t="s">
        <v>59</v>
      </c>
      <c r="U17" s="30" t="s">
        <v>58</v>
      </c>
      <c r="V17" s="29"/>
      <c r="W17" s="29"/>
      <c r="X17" s="29"/>
      <c r="Y17" s="29"/>
      <c r="Z17" s="29"/>
      <c r="AA17" t="s">
        <v>59</v>
      </c>
      <c r="AB17" t="s">
        <v>27</v>
      </c>
      <c r="AC17"/>
      <c r="AD17"/>
      <c r="AE17" s="3"/>
      <c r="AF17" s="3"/>
      <c r="AG17" s="3"/>
      <c r="AH17" s="3"/>
      <c r="AI17" s="3"/>
      <c r="AJ17" s="3"/>
      <c r="AK17" s="3"/>
      <c r="AL17" s="3"/>
      <c r="AM17" s="3"/>
    </row>
    <row r="18" spans="2:39" x14ac:dyDescent="0.15">
      <c r="B18" s="102"/>
      <c r="C18" s="102"/>
      <c r="D18" s="102"/>
      <c r="E18" s="102"/>
      <c r="F18" s="102"/>
      <c r="G18" s="102"/>
      <c r="H18"/>
      <c r="I18" t="s">
        <v>59</v>
      </c>
      <c r="J18" t="s">
        <v>28</v>
      </c>
      <c r="K18" s="3"/>
      <c r="L18" s="3"/>
      <c r="M18" s="3"/>
      <c r="N18" s="3"/>
      <c r="O18" s="3"/>
      <c r="P18" s="3"/>
      <c r="Q18" s="3"/>
      <c r="R18" s="3"/>
      <c r="S18" t="s">
        <v>59</v>
      </c>
      <c r="T18" t="s">
        <v>29</v>
      </c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2:39" x14ac:dyDescent="0.15">
      <c r="B19" s="2"/>
      <c r="C19" s="2"/>
      <c r="D19" s="2"/>
      <c r="E19" s="2"/>
      <c r="F19" s="2"/>
      <c r="G19" s="2"/>
      <c r="H19"/>
      <c r="I19"/>
      <c r="J19" s="3"/>
      <c r="K19" s="3"/>
      <c r="L19" s="3"/>
      <c r="M19" s="3"/>
      <c r="N19" s="3"/>
      <c r="O19" s="3"/>
      <c r="P19" s="3"/>
      <c r="Q19" s="3"/>
      <c r="R19"/>
      <c r="S19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2:39" x14ac:dyDescent="0.15">
      <c r="B20" s="14"/>
      <c r="C20" s="14"/>
      <c r="D20" s="14"/>
      <c r="E20" s="14"/>
      <c r="F20" s="14"/>
      <c r="G20" s="14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</row>
    <row r="21" spans="2:39" ht="19.5" customHeight="1" x14ac:dyDescent="0.15">
      <c r="B21" t="s">
        <v>18</v>
      </c>
      <c r="C21" s="82" t="s">
        <v>19</v>
      </c>
      <c r="D21" s="82"/>
      <c r="E21" s="82"/>
      <c r="F21" s="82"/>
      <c r="G21" s="82"/>
      <c r="H21" t="s">
        <v>16</v>
      </c>
      <c r="I21"/>
      <c r="J21"/>
      <c r="K21"/>
      <c r="M21" t="s">
        <v>2</v>
      </c>
      <c r="N21"/>
      <c r="O21" s="92">
        <v>3</v>
      </c>
      <c r="P21" s="92"/>
      <c r="Q21" t="s">
        <v>3</v>
      </c>
      <c r="R21"/>
      <c r="S21" t="s">
        <v>5</v>
      </c>
      <c r="T21"/>
      <c r="U21" s="3"/>
      <c r="V21" s="3"/>
      <c r="W21"/>
      <c r="X21" s="92">
        <v>3</v>
      </c>
      <c r="Y21" s="92"/>
      <c r="Z21" t="s">
        <v>4</v>
      </c>
      <c r="AA21" s="3"/>
      <c r="AB21" s="3"/>
      <c r="AC21"/>
      <c r="AD21"/>
      <c r="AE21"/>
      <c r="AF21"/>
      <c r="AG21"/>
      <c r="AH21"/>
      <c r="AI21"/>
      <c r="AJ21"/>
      <c r="AK21"/>
      <c r="AL21"/>
      <c r="AM21"/>
    </row>
    <row r="22" spans="2:39" ht="19.5" customHeight="1" x14ac:dyDescent="0.15">
      <c r="B22" s="5"/>
      <c r="C22" s="82"/>
      <c r="D22" s="82"/>
      <c r="E22" s="82"/>
      <c r="F22" s="82"/>
      <c r="G22" s="82"/>
      <c r="H22" s="4"/>
      <c r="J22" t="s">
        <v>15</v>
      </c>
      <c r="K22"/>
      <c r="L22"/>
      <c r="M22"/>
      <c r="N22"/>
      <c r="O22"/>
      <c r="P22"/>
      <c r="Q22"/>
      <c r="R22"/>
      <c r="S22"/>
      <c r="T22"/>
      <c r="U22" s="3"/>
      <c r="V22" s="3"/>
      <c r="W22"/>
      <c r="X22" s="3"/>
      <c r="Y22" s="3"/>
      <c r="Z22"/>
      <c r="AA22" s="3"/>
      <c r="AB22" s="3"/>
      <c r="AC22"/>
      <c r="AD22"/>
      <c r="AE22"/>
      <c r="AF22"/>
      <c r="AG22"/>
      <c r="AH22"/>
      <c r="AI22"/>
      <c r="AJ22"/>
      <c r="AK22"/>
      <c r="AL22"/>
      <c r="AM22"/>
    </row>
    <row r="23" spans="2:39" ht="19.5" customHeight="1" x14ac:dyDescent="0.15">
      <c r="B23" s="5"/>
      <c r="C23" s="82"/>
      <c r="D23" s="82"/>
      <c r="E23" s="82"/>
      <c r="F23" s="82"/>
      <c r="G23" s="82"/>
      <c r="H23" s="4"/>
      <c r="J23" t="s">
        <v>20</v>
      </c>
      <c r="K23"/>
      <c r="L23"/>
      <c r="M23" t="s">
        <v>2</v>
      </c>
      <c r="N23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/>
    </row>
    <row r="24" spans="2:39" ht="19.5" customHeight="1" x14ac:dyDescent="0.15">
      <c r="B24" s="5"/>
      <c r="C24" s="82"/>
      <c r="D24" s="82"/>
      <c r="E24" s="82"/>
      <c r="F24" s="82"/>
      <c r="G24" s="82"/>
      <c r="H24"/>
      <c r="J24" t="s">
        <v>21</v>
      </c>
      <c r="K24"/>
      <c r="L24"/>
      <c r="M24" t="s">
        <v>2</v>
      </c>
      <c r="N24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/>
    </row>
    <row r="25" spans="2:39" ht="19.5" customHeight="1" x14ac:dyDescent="0.15">
      <c r="B25" s="5"/>
      <c r="C25" s="82"/>
      <c r="D25" s="82"/>
      <c r="E25" s="82"/>
      <c r="F25" s="82"/>
      <c r="G25" s="82"/>
      <c r="H25"/>
      <c r="J25" t="s">
        <v>22</v>
      </c>
      <c r="K25"/>
      <c r="L25"/>
      <c r="M25" t="s">
        <v>2</v>
      </c>
      <c r="N25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/>
    </row>
    <row r="26" spans="2:39" ht="19.5" customHeight="1" x14ac:dyDescent="0.15">
      <c r="B26" s="5"/>
      <c r="C26" s="82"/>
      <c r="D26" s="82"/>
      <c r="E26" s="82"/>
      <c r="F26" s="82"/>
      <c r="G26" s="82"/>
      <c r="H26"/>
      <c r="J26" t="s">
        <v>23</v>
      </c>
      <c r="K26"/>
      <c r="L26"/>
      <c r="M26" t="s">
        <v>2</v>
      </c>
      <c r="N26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/>
    </row>
    <row r="27" spans="2:39" ht="19.5" customHeight="1" x14ac:dyDescent="0.15">
      <c r="B27"/>
      <c r="C27" s="82"/>
      <c r="D27" s="82"/>
      <c r="E27" s="82"/>
      <c r="F27" s="82"/>
      <c r="G27" s="82"/>
      <c r="H27"/>
      <c r="J27" t="s">
        <v>24</v>
      </c>
      <c r="K27"/>
      <c r="L27"/>
      <c r="M27" t="s">
        <v>2</v>
      </c>
      <c r="N27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/>
    </row>
    <row r="28" spans="2:39" x14ac:dyDescent="0.15">
      <c r="B28" s="17"/>
      <c r="C28" s="17"/>
      <c r="D28" s="17"/>
      <c r="E28" s="17"/>
      <c r="F28" s="17"/>
      <c r="G28" s="17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L28" s="14"/>
    </row>
    <row r="29" spans="2:39" customFormat="1" x14ac:dyDescent="0.15">
      <c r="B29" t="s">
        <v>17</v>
      </c>
    </row>
    <row r="30" spans="2:39" customFormat="1" ht="14.25" thickBot="1" x14ac:dyDescent="0.2"/>
    <row r="31" spans="2:39" customFormat="1" ht="12" customHeight="1" x14ac:dyDescent="0.15">
      <c r="B31" s="95" t="s">
        <v>0</v>
      </c>
      <c r="C31" s="96"/>
      <c r="D31" s="86" t="s">
        <v>50</v>
      </c>
      <c r="E31" s="87"/>
      <c r="F31" s="87"/>
      <c r="G31" s="87"/>
      <c r="H31" s="87"/>
      <c r="I31" s="88"/>
      <c r="J31" s="86" t="s">
        <v>51</v>
      </c>
      <c r="K31" s="87"/>
      <c r="L31" s="87"/>
      <c r="M31" s="87"/>
      <c r="N31" s="87"/>
      <c r="O31" s="88"/>
      <c r="P31" s="86" t="s">
        <v>52</v>
      </c>
      <c r="Q31" s="87"/>
      <c r="R31" s="87"/>
      <c r="S31" s="87"/>
      <c r="T31" s="87"/>
      <c r="U31" s="88"/>
      <c r="V31" s="86" t="s">
        <v>53</v>
      </c>
      <c r="W31" s="87"/>
      <c r="X31" s="87"/>
      <c r="Y31" s="87"/>
      <c r="Z31" s="87"/>
      <c r="AA31" s="88"/>
      <c r="AB31" s="86" t="s">
        <v>54</v>
      </c>
      <c r="AC31" s="87"/>
      <c r="AD31" s="87"/>
      <c r="AE31" s="87"/>
      <c r="AF31" s="87"/>
      <c r="AG31" s="88"/>
      <c r="AH31" s="86" t="s">
        <v>1</v>
      </c>
      <c r="AI31" s="87"/>
      <c r="AJ31" s="87"/>
      <c r="AK31" s="87"/>
      <c r="AL31" s="99"/>
    </row>
    <row r="32" spans="2:39" customFormat="1" ht="12" customHeight="1" thickBot="1" x14ac:dyDescent="0.2">
      <c r="B32" s="97"/>
      <c r="C32" s="98"/>
      <c r="D32" s="89"/>
      <c r="E32" s="90"/>
      <c r="F32" s="90"/>
      <c r="G32" s="90"/>
      <c r="H32" s="90"/>
      <c r="I32" s="91"/>
      <c r="J32" s="89"/>
      <c r="K32" s="90"/>
      <c r="L32" s="90"/>
      <c r="M32" s="90"/>
      <c r="N32" s="90"/>
      <c r="O32" s="91"/>
      <c r="P32" s="89"/>
      <c r="Q32" s="90"/>
      <c r="R32" s="90"/>
      <c r="S32" s="90"/>
      <c r="T32" s="90"/>
      <c r="U32" s="91"/>
      <c r="V32" s="89"/>
      <c r="W32" s="90"/>
      <c r="X32" s="90"/>
      <c r="Y32" s="90"/>
      <c r="Z32" s="90"/>
      <c r="AA32" s="91"/>
      <c r="AB32" s="89"/>
      <c r="AC32" s="90"/>
      <c r="AD32" s="90"/>
      <c r="AE32" s="90"/>
      <c r="AF32" s="90"/>
      <c r="AG32" s="91"/>
      <c r="AH32" s="89"/>
      <c r="AI32" s="90"/>
      <c r="AJ32" s="90"/>
      <c r="AK32" s="90"/>
      <c r="AL32" s="100"/>
    </row>
    <row r="33" spans="2:38" customFormat="1" ht="24" customHeight="1" x14ac:dyDescent="0.15">
      <c r="B33" s="84">
        <v>1</v>
      </c>
      <c r="C33" s="71"/>
      <c r="D33" s="69">
        <v>1</v>
      </c>
      <c r="E33" s="70"/>
      <c r="F33" s="70"/>
      <c r="G33" s="70"/>
      <c r="H33" s="70"/>
      <c r="I33" s="71"/>
      <c r="J33" s="69">
        <v>1</v>
      </c>
      <c r="K33" s="70"/>
      <c r="L33" s="70"/>
      <c r="M33" s="70"/>
      <c r="N33" s="70"/>
      <c r="O33" s="71"/>
      <c r="P33" s="69">
        <v>1</v>
      </c>
      <c r="Q33" s="70"/>
      <c r="R33" s="70"/>
      <c r="S33" s="70"/>
      <c r="T33" s="70"/>
      <c r="U33" s="71"/>
      <c r="V33" s="69"/>
      <c r="W33" s="70"/>
      <c r="X33" s="70"/>
      <c r="Y33" s="70"/>
      <c r="Z33" s="70"/>
      <c r="AA33" s="71"/>
      <c r="AB33" s="69"/>
      <c r="AC33" s="70"/>
      <c r="AD33" s="70"/>
      <c r="AE33" s="70"/>
      <c r="AF33" s="70"/>
      <c r="AG33" s="71"/>
      <c r="AH33" s="64" t="s">
        <v>45</v>
      </c>
      <c r="AI33" s="65"/>
      <c r="AJ33" s="65"/>
      <c r="AK33" s="65"/>
      <c r="AL33" s="66"/>
    </row>
    <row r="34" spans="2:38" customFormat="1" ht="24" customHeight="1" x14ac:dyDescent="0.15">
      <c r="B34" s="85">
        <v>2</v>
      </c>
      <c r="C34" s="74"/>
      <c r="D34" s="72"/>
      <c r="E34" s="73"/>
      <c r="F34" s="73"/>
      <c r="G34" s="73"/>
      <c r="H34" s="73"/>
      <c r="I34" s="74"/>
      <c r="J34" s="72">
        <v>1</v>
      </c>
      <c r="K34" s="73"/>
      <c r="L34" s="73"/>
      <c r="M34" s="73"/>
      <c r="N34" s="73"/>
      <c r="O34" s="74"/>
      <c r="P34" s="72">
        <v>1</v>
      </c>
      <c r="Q34" s="73"/>
      <c r="R34" s="73"/>
      <c r="S34" s="73"/>
      <c r="T34" s="73"/>
      <c r="U34" s="74"/>
      <c r="V34" s="72">
        <v>1</v>
      </c>
      <c r="W34" s="73"/>
      <c r="X34" s="73"/>
      <c r="Y34" s="73"/>
      <c r="Z34" s="73"/>
      <c r="AA34" s="74"/>
      <c r="AB34" s="72"/>
      <c r="AC34" s="73"/>
      <c r="AD34" s="73"/>
      <c r="AE34" s="73"/>
      <c r="AF34" s="73"/>
      <c r="AG34" s="74"/>
      <c r="AH34" s="55"/>
      <c r="AI34" s="56"/>
      <c r="AJ34" s="56"/>
      <c r="AK34" s="56"/>
      <c r="AL34" s="57"/>
    </row>
    <row r="35" spans="2:38" customFormat="1" ht="24" customHeight="1" x14ac:dyDescent="0.15">
      <c r="B35" s="80">
        <v>3</v>
      </c>
      <c r="C35" s="60"/>
      <c r="D35" s="58"/>
      <c r="E35" s="59"/>
      <c r="F35" s="59"/>
      <c r="G35" s="59"/>
      <c r="H35" s="59"/>
      <c r="I35" s="60"/>
      <c r="J35" s="58"/>
      <c r="K35" s="59"/>
      <c r="L35" s="59"/>
      <c r="M35" s="59"/>
      <c r="N35" s="59"/>
      <c r="O35" s="60"/>
      <c r="P35" s="58">
        <v>1</v>
      </c>
      <c r="Q35" s="59"/>
      <c r="R35" s="59"/>
      <c r="S35" s="59"/>
      <c r="T35" s="59"/>
      <c r="U35" s="60"/>
      <c r="V35" s="58">
        <v>1</v>
      </c>
      <c r="W35" s="59"/>
      <c r="X35" s="59"/>
      <c r="Y35" s="59"/>
      <c r="Z35" s="59"/>
      <c r="AA35" s="60"/>
      <c r="AB35" s="58">
        <v>1</v>
      </c>
      <c r="AC35" s="59"/>
      <c r="AD35" s="59"/>
      <c r="AE35" s="59"/>
      <c r="AF35" s="59"/>
      <c r="AG35" s="60"/>
      <c r="AH35" s="55"/>
      <c r="AI35" s="56"/>
      <c r="AJ35" s="56"/>
      <c r="AK35" s="56"/>
      <c r="AL35" s="57"/>
    </row>
    <row r="36" spans="2:38" customFormat="1" ht="24" customHeight="1" x14ac:dyDescent="0.15">
      <c r="B36" s="80">
        <v>4</v>
      </c>
      <c r="C36" s="60"/>
      <c r="D36" s="58"/>
      <c r="E36" s="59"/>
      <c r="F36" s="59"/>
      <c r="G36" s="59"/>
      <c r="H36" s="59"/>
      <c r="I36" s="60"/>
      <c r="J36" s="58"/>
      <c r="K36" s="59"/>
      <c r="L36" s="59"/>
      <c r="M36" s="59"/>
      <c r="N36" s="59"/>
      <c r="O36" s="60"/>
      <c r="P36" s="58"/>
      <c r="Q36" s="59"/>
      <c r="R36" s="59"/>
      <c r="S36" s="59"/>
      <c r="T36" s="59"/>
      <c r="U36" s="60"/>
      <c r="V36" s="58"/>
      <c r="W36" s="59"/>
      <c r="X36" s="59"/>
      <c r="Y36" s="59"/>
      <c r="Z36" s="59"/>
      <c r="AA36" s="60"/>
      <c r="AB36" s="58"/>
      <c r="AC36" s="59"/>
      <c r="AD36" s="59"/>
      <c r="AE36" s="59"/>
      <c r="AF36" s="59"/>
      <c r="AG36" s="60"/>
      <c r="AH36" s="55"/>
      <c r="AI36" s="56"/>
      <c r="AJ36" s="56"/>
      <c r="AK36" s="56"/>
      <c r="AL36" s="57"/>
    </row>
    <row r="37" spans="2:38" customFormat="1" ht="24" customHeight="1" thickBot="1" x14ac:dyDescent="0.2">
      <c r="B37" s="67">
        <v>5</v>
      </c>
      <c r="C37" s="68"/>
      <c r="D37" s="78"/>
      <c r="E37" s="79"/>
      <c r="F37" s="79"/>
      <c r="G37" s="79"/>
      <c r="H37" s="79"/>
      <c r="I37" s="68"/>
      <c r="J37" s="78"/>
      <c r="K37" s="79"/>
      <c r="L37" s="79"/>
      <c r="M37" s="79"/>
      <c r="N37" s="79"/>
      <c r="O37" s="68"/>
      <c r="P37" s="78"/>
      <c r="Q37" s="79"/>
      <c r="R37" s="79"/>
      <c r="S37" s="79"/>
      <c r="T37" s="79"/>
      <c r="U37" s="68"/>
      <c r="V37" s="78"/>
      <c r="W37" s="79"/>
      <c r="X37" s="79"/>
      <c r="Y37" s="79"/>
      <c r="Z37" s="79"/>
      <c r="AA37" s="68"/>
      <c r="AB37" s="78"/>
      <c r="AC37" s="79"/>
      <c r="AD37" s="79"/>
      <c r="AE37" s="79"/>
      <c r="AF37" s="79"/>
      <c r="AG37" s="68"/>
      <c r="AH37" s="75"/>
      <c r="AI37" s="76"/>
      <c r="AJ37" s="76"/>
      <c r="AK37" s="76"/>
      <c r="AL37" s="77"/>
    </row>
    <row r="38" spans="2:38" customFormat="1" ht="24" customHeight="1" thickBot="1" x14ac:dyDescent="0.2">
      <c r="B38" s="83" t="s">
        <v>44</v>
      </c>
      <c r="C38" s="63"/>
      <c r="D38" s="61">
        <f>SUM(D33:I37)</f>
        <v>1</v>
      </c>
      <c r="E38" s="62"/>
      <c r="F38" s="62"/>
      <c r="G38" s="62"/>
      <c r="H38" s="62"/>
      <c r="I38" s="63"/>
      <c r="J38" s="61">
        <f>SUM(J33:O37)</f>
        <v>2</v>
      </c>
      <c r="K38" s="62"/>
      <c r="L38" s="62"/>
      <c r="M38" s="62"/>
      <c r="N38" s="62"/>
      <c r="O38" s="63"/>
      <c r="P38" s="61">
        <f t="shared" ref="P38" si="0">SUM(P33:U37)</f>
        <v>3</v>
      </c>
      <c r="Q38" s="62"/>
      <c r="R38" s="62"/>
      <c r="S38" s="62"/>
      <c r="T38" s="62"/>
      <c r="U38" s="63"/>
      <c r="V38" s="61">
        <f t="shared" ref="V38" si="1">SUM(V33:AA37)</f>
        <v>2</v>
      </c>
      <c r="W38" s="62"/>
      <c r="X38" s="62"/>
      <c r="Y38" s="62"/>
      <c r="Z38" s="62"/>
      <c r="AA38" s="63"/>
      <c r="AB38" s="61">
        <f t="shared" ref="AB38" si="2">SUM(AB33:AG37)</f>
        <v>1</v>
      </c>
      <c r="AC38" s="62"/>
      <c r="AD38" s="62"/>
      <c r="AE38" s="62"/>
      <c r="AF38" s="62"/>
      <c r="AG38" s="63"/>
      <c r="AH38" s="52">
        <f>SUM(D38:AG38)</f>
        <v>9</v>
      </c>
      <c r="AI38" s="53"/>
      <c r="AJ38" s="53"/>
      <c r="AK38" s="53"/>
      <c r="AL38" s="54"/>
    </row>
    <row r="39" spans="2:38" customFormat="1" x14ac:dyDescent="0.15"/>
  </sheetData>
  <mergeCells count="72">
    <mergeCell ref="AB35:AG35"/>
    <mergeCell ref="AH35:AL35"/>
    <mergeCell ref="B35:C35"/>
    <mergeCell ref="D35:I35"/>
    <mergeCell ref="J35:O35"/>
    <mergeCell ref="P35:U35"/>
    <mergeCell ref="V35:AA35"/>
    <mergeCell ref="AB33:AG33"/>
    <mergeCell ref="AH33:AL33"/>
    <mergeCell ref="B34:C34"/>
    <mergeCell ref="D34:I34"/>
    <mergeCell ref="J34:O34"/>
    <mergeCell ref="P34:U34"/>
    <mergeCell ref="V34:AA34"/>
    <mergeCell ref="AB34:AG34"/>
    <mergeCell ref="AH34:AL34"/>
    <mergeCell ref="B33:C33"/>
    <mergeCell ref="D33:I33"/>
    <mergeCell ref="J33:O33"/>
    <mergeCell ref="P33:U33"/>
    <mergeCell ref="V33:AA33"/>
    <mergeCell ref="B6:AM6"/>
    <mergeCell ref="B31:C32"/>
    <mergeCell ref="D31:I32"/>
    <mergeCell ref="J31:O32"/>
    <mergeCell ref="P31:U32"/>
    <mergeCell ref="V31:AA32"/>
    <mergeCell ref="AB31:AG32"/>
    <mergeCell ref="AH31:AL32"/>
    <mergeCell ref="C21:G27"/>
    <mergeCell ref="B8:G9"/>
    <mergeCell ref="H8:AM9"/>
    <mergeCell ref="B10:G11"/>
    <mergeCell ref="H10:AM11"/>
    <mergeCell ref="B12:G13"/>
    <mergeCell ref="H12:AM13"/>
    <mergeCell ref="B14:G16"/>
    <mergeCell ref="AA1:AE1"/>
    <mergeCell ref="AF1:AL1"/>
    <mergeCell ref="AC3:AE3"/>
    <mergeCell ref="AG3:AH3"/>
    <mergeCell ref="AJ3:AK3"/>
    <mergeCell ref="AH36:AL36"/>
    <mergeCell ref="B37:C37"/>
    <mergeCell ref="D37:I37"/>
    <mergeCell ref="J37:O37"/>
    <mergeCell ref="P37:U37"/>
    <mergeCell ref="V37:AA37"/>
    <mergeCell ref="AB37:AG37"/>
    <mergeCell ref="AH37:AL37"/>
    <mergeCell ref="B36:C36"/>
    <mergeCell ref="D36:I36"/>
    <mergeCell ref="J36:O36"/>
    <mergeCell ref="P36:U36"/>
    <mergeCell ref="V36:AA36"/>
    <mergeCell ref="AB36:AG36"/>
    <mergeCell ref="AH38:AL38"/>
    <mergeCell ref="B38:C38"/>
    <mergeCell ref="D38:I38"/>
    <mergeCell ref="J38:O38"/>
    <mergeCell ref="P38:U38"/>
    <mergeCell ref="V38:AA38"/>
    <mergeCell ref="AB38:AG38"/>
    <mergeCell ref="H14:AM16"/>
    <mergeCell ref="B17:G18"/>
    <mergeCell ref="O26:AL26"/>
    <mergeCell ref="O27:AL27"/>
    <mergeCell ref="O21:P21"/>
    <mergeCell ref="X21:Y21"/>
    <mergeCell ref="O23:AL23"/>
    <mergeCell ref="O24:AL24"/>
    <mergeCell ref="O25:AL25"/>
  </mergeCells>
  <phoneticPr fontId="1"/>
  <dataValidations count="1">
    <dataValidation type="list" allowBlank="1" showInputMessage="1" showErrorMessage="1" sqref="I17:I18 T17 AA17 S18" xr:uid="{D834A6AF-BC17-4B09-A315-36B77C4DC69D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cellComments="asDisplayed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4B518-3588-4FDB-9B30-27AF79229FE0}">
  <sheetPr>
    <tabColor theme="9" tint="0.79998168889431442"/>
  </sheetPr>
  <dimension ref="A1:K27"/>
  <sheetViews>
    <sheetView view="pageBreakPreview" zoomScale="115" zoomScaleNormal="100" zoomScaleSheetLayoutView="115" workbookViewId="0"/>
  </sheetViews>
  <sheetFormatPr defaultRowHeight="13.5" x14ac:dyDescent="0.15"/>
  <cols>
    <col min="1" max="1" width="14.625" style="7" customWidth="1"/>
    <col min="2" max="2" width="14" style="7" customWidth="1"/>
    <col min="3" max="3" width="17" style="7" customWidth="1"/>
    <col min="4" max="8" width="14.625" style="7" customWidth="1"/>
    <col min="9" max="9" width="16.375" style="7" customWidth="1"/>
    <col min="10" max="10" width="14.625" style="7" customWidth="1"/>
    <col min="11" max="11" width="2.25" style="7" customWidth="1"/>
    <col min="12" max="256" width="9" style="7"/>
    <col min="257" max="257" width="14.625" style="7" customWidth="1"/>
    <col min="258" max="258" width="9.25" style="7" customWidth="1"/>
    <col min="259" max="266" width="14.625" style="7" customWidth="1"/>
    <col min="267" max="512" width="9" style="7"/>
    <col min="513" max="513" width="14.625" style="7" customWidth="1"/>
    <col min="514" max="514" width="9.25" style="7" customWidth="1"/>
    <col min="515" max="522" width="14.625" style="7" customWidth="1"/>
    <col min="523" max="768" width="9" style="7"/>
    <col min="769" max="769" width="14.625" style="7" customWidth="1"/>
    <col min="770" max="770" width="9.25" style="7" customWidth="1"/>
    <col min="771" max="778" width="14.625" style="7" customWidth="1"/>
    <col min="779" max="1024" width="9" style="7"/>
    <col min="1025" max="1025" width="14.625" style="7" customWidth="1"/>
    <col min="1026" max="1026" width="9.25" style="7" customWidth="1"/>
    <col min="1027" max="1034" width="14.625" style="7" customWidth="1"/>
    <col min="1035" max="1280" width="9" style="7"/>
    <col min="1281" max="1281" width="14.625" style="7" customWidth="1"/>
    <col min="1282" max="1282" width="9.25" style="7" customWidth="1"/>
    <col min="1283" max="1290" width="14.625" style="7" customWidth="1"/>
    <col min="1291" max="1536" width="9" style="7"/>
    <col min="1537" max="1537" width="14.625" style="7" customWidth="1"/>
    <col min="1538" max="1538" width="9.25" style="7" customWidth="1"/>
    <col min="1539" max="1546" width="14.625" style="7" customWidth="1"/>
    <col min="1547" max="1792" width="9" style="7"/>
    <col min="1793" max="1793" width="14.625" style="7" customWidth="1"/>
    <col min="1794" max="1794" width="9.25" style="7" customWidth="1"/>
    <col min="1795" max="1802" width="14.625" style="7" customWidth="1"/>
    <col min="1803" max="2048" width="9" style="7"/>
    <col min="2049" max="2049" width="14.625" style="7" customWidth="1"/>
    <col min="2050" max="2050" width="9.25" style="7" customWidth="1"/>
    <col min="2051" max="2058" width="14.625" style="7" customWidth="1"/>
    <col min="2059" max="2304" width="9" style="7"/>
    <col min="2305" max="2305" width="14.625" style="7" customWidth="1"/>
    <col min="2306" max="2306" width="9.25" style="7" customWidth="1"/>
    <col min="2307" max="2314" width="14.625" style="7" customWidth="1"/>
    <col min="2315" max="2560" width="9" style="7"/>
    <col min="2561" max="2561" width="14.625" style="7" customWidth="1"/>
    <col min="2562" max="2562" width="9.25" style="7" customWidth="1"/>
    <col min="2563" max="2570" width="14.625" style="7" customWidth="1"/>
    <col min="2571" max="2816" width="9" style="7"/>
    <col min="2817" max="2817" width="14.625" style="7" customWidth="1"/>
    <col min="2818" max="2818" width="9.25" style="7" customWidth="1"/>
    <col min="2819" max="2826" width="14.625" style="7" customWidth="1"/>
    <col min="2827" max="3072" width="9" style="7"/>
    <col min="3073" max="3073" width="14.625" style="7" customWidth="1"/>
    <col min="3074" max="3074" width="9.25" style="7" customWidth="1"/>
    <col min="3075" max="3082" width="14.625" style="7" customWidth="1"/>
    <col min="3083" max="3328" width="9" style="7"/>
    <col min="3329" max="3329" width="14.625" style="7" customWidth="1"/>
    <col min="3330" max="3330" width="9.25" style="7" customWidth="1"/>
    <col min="3331" max="3338" width="14.625" style="7" customWidth="1"/>
    <col min="3339" max="3584" width="9" style="7"/>
    <col min="3585" max="3585" width="14.625" style="7" customWidth="1"/>
    <col min="3586" max="3586" width="9.25" style="7" customWidth="1"/>
    <col min="3587" max="3594" width="14.625" style="7" customWidth="1"/>
    <col min="3595" max="3840" width="9" style="7"/>
    <col min="3841" max="3841" width="14.625" style="7" customWidth="1"/>
    <col min="3842" max="3842" width="9.25" style="7" customWidth="1"/>
    <col min="3843" max="3850" width="14.625" style="7" customWidth="1"/>
    <col min="3851" max="4096" width="9" style="7"/>
    <col min="4097" max="4097" width="14.625" style="7" customWidth="1"/>
    <col min="4098" max="4098" width="9.25" style="7" customWidth="1"/>
    <col min="4099" max="4106" width="14.625" style="7" customWidth="1"/>
    <col min="4107" max="4352" width="9" style="7"/>
    <col min="4353" max="4353" width="14.625" style="7" customWidth="1"/>
    <col min="4354" max="4354" width="9.25" style="7" customWidth="1"/>
    <col min="4355" max="4362" width="14.625" style="7" customWidth="1"/>
    <col min="4363" max="4608" width="9" style="7"/>
    <col min="4609" max="4609" width="14.625" style="7" customWidth="1"/>
    <col min="4610" max="4610" width="9.25" style="7" customWidth="1"/>
    <col min="4611" max="4618" width="14.625" style="7" customWidth="1"/>
    <col min="4619" max="4864" width="9" style="7"/>
    <col min="4865" max="4865" width="14.625" style="7" customWidth="1"/>
    <col min="4866" max="4866" width="9.25" style="7" customWidth="1"/>
    <col min="4867" max="4874" width="14.625" style="7" customWidth="1"/>
    <col min="4875" max="5120" width="9" style="7"/>
    <col min="5121" max="5121" width="14.625" style="7" customWidth="1"/>
    <col min="5122" max="5122" width="9.25" style="7" customWidth="1"/>
    <col min="5123" max="5130" width="14.625" style="7" customWidth="1"/>
    <col min="5131" max="5376" width="9" style="7"/>
    <col min="5377" max="5377" width="14.625" style="7" customWidth="1"/>
    <col min="5378" max="5378" width="9.25" style="7" customWidth="1"/>
    <col min="5379" max="5386" width="14.625" style="7" customWidth="1"/>
    <col min="5387" max="5632" width="9" style="7"/>
    <col min="5633" max="5633" width="14.625" style="7" customWidth="1"/>
    <col min="5634" max="5634" width="9.25" style="7" customWidth="1"/>
    <col min="5635" max="5642" width="14.625" style="7" customWidth="1"/>
    <col min="5643" max="5888" width="9" style="7"/>
    <col min="5889" max="5889" width="14.625" style="7" customWidth="1"/>
    <col min="5890" max="5890" width="9.25" style="7" customWidth="1"/>
    <col min="5891" max="5898" width="14.625" style="7" customWidth="1"/>
    <col min="5899" max="6144" width="9" style="7"/>
    <col min="6145" max="6145" width="14.625" style="7" customWidth="1"/>
    <col min="6146" max="6146" width="9.25" style="7" customWidth="1"/>
    <col min="6147" max="6154" width="14.625" style="7" customWidth="1"/>
    <col min="6155" max="6400" width="9" style="7"/>
    <col min="6401" max="6401" width="14.625" style="7" customWidth="1"/>
    <col min="6402" max="6402" width="9.25" style="7" customWidth="1"/>
    <col min="6403" max="6410" width="14.625" style="7" customWidth="1"/>
    <col min="6411" max="6656" width="9" style="7"/>
    <col min="6657" max="6657" width="14.625" style="7" customWidth="1"/>
    <col min="6658" max="6658" width="9.25" style="7" customWidth="1"/>
    <col min="6659" max="6666" width="14.625" style="7" customWidth="1"/>
    <col min="6667" max="6912" width="9" style="7"/>
    <col min="6913" max="6913" width="14.625" style="7" customWidth="1"/>
    <col min="6914" max="6914" width="9.25" style="7" customWidth="1"/>
    <col min="6915" max="6922" width="14.625" style="7" customWidth="1"/>
    <col min="6923" max="7168" width="9" style="7"/>
    <col min="7169" max="7169" width="14.625" style="7" customWidth="1"/>
    <col min="7170" max="7170" width="9.25" style="7" customWidth="1"/>
    <col min="7171" max="7178" width="14.625" style="7" customWidth="1"/>
    <col min="7179" max="7424" width="9" style="7"/>
    <col min="7425" max="7425" width="14.625" style="7" customWidth="1"/>
    <col min="7426" max="7426" width="9.25" style="7" customWidth="1"/>
    <col min="7427" max="7434" width="14.625" style="7" customWidth="1"/>
    <col min="7435" max="7680" width="9" style="7"/>
    <col min="7681" max="7681" width="14.625" style="7" customWidth="1"/>
    <col min="7682" max="7682" width="9.25" style="7" customWidth="1"/>
    <col min="7683" max="7690" width="14.625" style="7" customWidth="1"/>
    <col min="7691" max="7936" width="9" style="7"/>
    <col min="7937" max="7937" width="14.625" style="7" customWidth="1"/>
    <col min="7938" max="7938" width="9.25" style="7" customWidth="1"/>
    <col min="7939" max="7946" width="14.625" style="7" customWidth="1"/>
    <col min="7947" max="8192" width="9" style="7"/>
    <col min="8193" max="8193" width="14.625" style="7" customWidth="1"/>
    <col min="8194" max="8194" width="9.25" style="7" customWidth="1"/>
    <col min="8195" max="8202" width="14.625" style="7" customWidth="1"/>
    <col min="8203" max="8448" width="9" style="7"/>
    <col min="8449" max="8449" width="14.625" style="7" customWidth="1"/>
    <col min="8450" max="8450" width="9.25" style="7" customWidth="1"/>
    <col min="8451" max="8458" width="14.625" style="7" customWidth="1"/>
    <col min="8459" max="8704" width="9" style="7"/>
    <col min="8705" max="8705" width="14.625" style="7" customWidth="1"/>
    <col min="8706" max="8706" width="9.25" style="7" customWidth="1"/>
    <col min="8707" max="8714" width="14.625" style="7" customWidth="1"/>
    <col min="8715" max="8960" width="9" style="7"/>
    <col min="8961" max="8961" width="14.625" style="7" customWidth="1"/>
    <col min="8962" max="8962" width="9.25" style="7" customWidth="1"/>
    <col min="8963" max="8970" width="14.625" style="7" customWidth="1"/>
    <col min="8971" max="9216" width="9" style="7"/>
    <col min="9217" max="9217" width="14.625" style="7" customWidth="1"/>
    <col min="9218" max="9218" width="9.25" style="7" customWidth="1"/>
    <col min="9219" max="9226" width="14.625" style="7" customWidth="1"/>
    <col min="9227" max="9472" width="9" style="7"/>
    <col min="9473" max="9473" width="14.625" style="7" customWidth="1"/>
    <col min="9474" max="9474" width="9.25" style="7" customWidth="1"/>
    <col min="9475" max="9482" width="14.625" style="7" customWidth="1"/>
    <col min="9483" max="9728" width="9" style="7"/>
    <col min="9729" max="9729" width="14.625" style="7" customWidth="1"/>
    <col min="9730" max="9730" width="9.25" style="7" customWidth="1"/>
    <col min="9731" max="9738" width="14.625" style="7" customWidth="1"/>
    <col min="9739" max="9984" width="9" style="7"/>
    <col min="9985" max="9985" width="14.625" style="7" customWidth="1"/>
    <col min="9986" max="9986" width="9.25" style="7" customWidth="1"/>
    <col min="9987" max="9994" width="14.625" style="7" customWidth="1"/>
    <col min="9995" max="10240" width="9" style="7"/>
    <col min="10241" max="10241" width="14.625" style="7" customWidth="1"/>
    <col min="10242" max="10242" width="9.25" style="7" customWidth="1"/>
    <col min="10243" max="10250" width="14.625" style="7" customWidth="1"/>
    <col min="10251" max="10496" width="9" style="7"/>
    <col min="10497" max="10497" width="14.625" style="7" customWidth="1"/>
    <col min="10498" max="10498" width="9.25" style="7" customWidth="1"/>
    <col min="10499" max="10506" width="14.625" style="7" customWidth="1"/>
    <col min="10507" max="10752" width="9" style="7"/>
    <col min="10753" max="10753" width="14.625" style="7" customWidth="1"/>
    <col min="10754" max="10754" width="9.25" style="7" customWidth="1"/>
    <col min="10755" max="10762" width="14.625" style="7" customWidth="1"/>
    <col min="10763" max="11008" width="9" style="7"/>
    <col min="11009" max="11009" width="14.625" style="7" customWidth="1"/>
    <col min="11010" max="11010" width="9.25" style="7" customWidth="1"/>
    <col min="11011" max="11018" width="14.625" style="7" customWidth="1"/>
    <col min="11019" max="11264" width="9" style="7"/>
    <col min="11265" max="11265" width="14.625" style="7" customWidth="1"/>
    <col min="11266" max="11266" width="9.25" style="7" customWidth="1"/>
    <col min="11267" max="11274" width="14.625" style="7" customWidth="1"/>
    <col min="11275" max="11520" width="9" style="7"/>
    <col min="11521" max="11521" width="14.625" style="7" customWidth="1"/>
    <col min="11522" max="11522" width="9.25" style="7" customWidth="1"/>
    <col min="11523" max="11530" width="14.625" style="7" customWidth="1"/>
    <col min="11531" max="11776" width="9" style="7"/>
    <col min="11777" max="11777" width="14.625" style="7" customWidth="1"/>
    <col min="11778" max="11778" width="9.25" style="7" customWidth="1"/>
    <col min="11779" max="11786" width="14.625" style="7" customWidth="1"/>
    <col min="11787" max="12032" width="9" style="7"/>
    <col min="12033" max="12033" width="14.625" style="7" customWidth="1"/>
    <col min="12034" max="12034" width="9.25" style="7" customWidth="1"/>
    <col min="12035" max="12042" width="14.625" style="7" customWidth="1"/>
    <col min="12043" max="12288" width="9" style="7"/>
    <col min="12289" max="12289" width="14.625" style="7" customWidth="1"/>
    <col min="12290" max="12290" width="9.25" style="7" customWidth="1"/>
    <col min="12291" max="12298" width="14.625" style="7" customWidth="1"/>
    <col min="12299" max="12544" width="9" style="7"/>
    <col min="12545" max="12545" width="14.625" style="7" customWidth="1"/>
    <col min="12546" max="12546" width="9.25" style="7" customWidth="1"/>
    <col min="12547" max="12554" width="14.625" style="7" customWidth="1"/>
    <col min="12555" max="12800" width="9" style="7"/>
    <col min="12801" max="12801" width="14.625" style="7" customWidth="1"/>
    <col min="12802" max="12802" width="9.25" style="7" customWidth="1"/>
    <col min="12803" max="12810" width="14.625" style="7" customWidth="1"/>
    <col min="12811" max="13056" width="9" style="7"/>
    <col min="13057" max="13057" width="14.625" style="7" customWidth="1"/>
    <col min="13058" max="13058" width="9.25" style="7" customWidth="1"/>
    <col min="13059" max="13066" width="14.625" style="7" customWidth="1"/>
    <col min="13067" max="13312" width="9" style="7"/>
    <col min="13313" max="13313" width="14.625" style="7" customWidth="1"/>
    <col min="13314" max="13314" width="9.25" style="7" customWidth="1"/>
    <col min="13315" max="13322" width="14.625" style="7" customWidth="1"/>
    <col min="13323" max="13568" width="9" style="7"/>
    <col min="13569" max="13569" width="14.625" style="7" customWidth="1"/>
    <col min="13570" max="13570" width="9.25" style="7" customWidth="1"/>
    <col min="13571" max="13578" width="14.625" style="7" customWidth="1"/>
    <col min="13579" max="13824" width="9" style="7"/>
    <col min="13825" max="13825" width="14.625" style="7" customWidth="1"/>
    <col min="13826" max="13826" width="9.25" style="7" customWidth="1"/>
    <col min="13827" max="13834" width="14.625" style="7" customWidth="1"/>
    <col min="13835" max="14080" width="9" style="7"/>
    <col min="14081" max="14081" width="14.625" style="7" customWidth="1"/>
    <col min="14082" max="14082" width="9.25" style="7" customWidth="1"/>
    <col min="14083" max="14090" width="14.625" style="7" customWidth="1"/>
    <col min="14091" max="14336" width="9" style="7"/>
    <col min="14337" max="14337" width="14.625" style="7" customWidth="1"/>
    <col min="14338" max="14338" width="9.25" style="7" customWidth="1"/>
    <col min="14339" max="14346" width="14.625" style="7" customWidth="1"/>
    <col min="14347" max="14592" width="9" style="7"/>
    <col min="14593" max="14593" width="14.625" style="7" customWidth="1"/>
    <col min="14594" max="14594" width="9.25" style="7" customWidth="1"/>
    <col min="14595" max="14602" width="14.625" style="7" customWidth="1"/>
    <col min="14603" max="14848" width="9" style="7"/>
    <col min="14849" max="14849" width="14.625" style="7" customWidth="1"/>
    <col min="14850" max="14850" width="9.25" style="7" customWidth="1"/>
    <col min="14851" max="14858" width="14.625" style="7" customWidth="1"/>
    <col min="14859" max="15104" width="9" style="7"/>
    <col min="15105" max="15105" width="14.625" style="7" customWidth="1"/>
    <col min="15106" max="15106" width="9.25" style="7" customWidth="1"/>
    <col min="15107" max="15114" width="14.625" style="7" customWidth="1"/>
    <col min="15115" max="15360" width="9" style="7"/>
    <col min="15361" max="15361" width="14.625" style="7" customWidth="1"/>
    <col min="15362" max="15362" width="9.25" style="7" customWidth="1"/>
    <col min="15363" max="15370" width="14.625" style="7" customWidth="1"/>
    <col min="15371" max="15616" width="9" style="7"/>
    <col min="15617" max="15617" width="14.625" style="7" customWidth="1"/>
    <col min="15618" max="15618" width="9.25" style="7" customWidth="1"/>
    <col min="15619" max="15626" width="14.625" style="7" customWidth="1"/>
    <col min="15627" max="15872" width="9" style="7"/>
    <col min="15873" max="15873" width="14.625" style="7" customWidth="1"/>
    <col min="15874" max="15874" width="9.25" style="7" customWidth="1"/>
    <col min="15875" max="15882" width="14.625" style="7" customWidth="1"/>
    <col min="15883" max="16128" width="9" style="7"/>
    <col min="16129" max="16129" width="14.625" style="7" customWidth="1"/>
    <col min="16130" max="16130" width="9.25" style="7" customWidth="1"/>
    <col min="16131" max="16138" width="14.625" style="7" customWidth="1"/>
    <col min="16139" max="16384" width="9" style="7"/>
  </cols>
  <sheetData>
    <row r="1" spans="1:11" ht="20.100000000000001" customHeight="1" x14ac:dyDescent="0.2">
      <c r="B1" s="44" t="s">
        <v>80</v>
      </c>
      <c r="C1" s="44"/>
      <c r="D1" s="44"/>
      <c r="E1" s="44"/>
      <c r="F1" s="44"/>
      <c r="G1" s="44"/>
      <c r="H1" s="44"/>
    </row>
    <row r="2" spans="1:11" ht="20.100000000000001" customHeight="1" x14ac:dyDescent="0.15">
      <c r="B2" s="36"/>
      <c r="C2" s="36"/>
      <c r="D2" s="36"/>
      <c r="E2" s="36"/>
      <c r="F2" s="36"/>
      <c r="G2" s="36"/>
      <c r="H2" s="36"/>
    </row>
    <row r="3" spans="1:11" ht="40.5" customHeight="1" x14ac:dyDescent="0.15">
      <c r="A3" s="37" t="s">
        <v>75</v>
      </c>
      <c r="B3" s="7">
        <f>着手予測表!$H$14</f>
        <v>0</v>
      </c>
      <c r="C3" s="36"/>
      <c r="D3" s="36"/>
      <c r="E3" s="36"/>
      <c r="F3" s="36"/>
      <c r="G3" s="36"/>
      <c r="H3" s="36"/>
      <c r="K3" s="32" t="s">
        <v>68</v>
      </c>
    </row>
    <row r="4" spans="1:11" ht="20.100000000000001" customHeight="1" x14ac:dyDescent="0.15">
      <c r="A4" s="37" t="s">
        <v>77</v>
      </c>
      <c r="B4" s="7">
        <f>着手予測表!$AF$1</f>
        <v>0</v>
      </c>
      <c r="E4" s="38" t="s">
        <v>55</v>
      </c>
      <c r="F4" s="43">
        <f>着手予測表!$H$10</f>
        <v>0</v>
      </c>
      <c r="G4" s="43"/>
      <c r="H4" s="43"/>
      <c r="I4" s="43"/>
      <c r="K4" s="33">
        <v>1</v>
      </c>
    </row>
    <row r="5" spans="1:11" ht="20.100000000000001" customHeight="1" x14ac:dyDescent="0.15">
      <c r="A5" s="37" t="s">
        <v>78</v>
      </c>
      <c r="B5" s="7">
        <f>着手予測表!$O$21</f>
        <v>0</v>
      </c>
      <c r="C5" s="36"/>
      <c r="E5" s="38" t="s">
        <v>56</v>
      </c>
      <c r="F5" s="43">
        <f>着手予測表!$H$8</f>
        <v>0</v>
      </c>
      <c r="G5" s="43"/>
      <c r="H5" s="43"/>
      <c r="I5" s="43"/>
    </row>
    <row r="6" spans="1:11" ht="20.100000000000001" customHeight="1" x14ac:dyDescent="0.15">
      <c r="A6" s="37" t="s">
        <v>79</v>
      </c>
      <c r="B6" s="7" t="str">
        <f>IF(K4=1,"一般使用成績調査",IF(K4=2,"一般使用成績調査（全例調査）",IF(K4=3,"使用成績比較調査",IF(K4=4,"特定使用成績調査","副作用・感染症報告"))))</f>
        <v>一般使用成績調査</v>
      </c>
      <c r="E6" s="38" t="s">
        <v>76</v>
      </c>
      <c r="F6" s="24">
        <f>IF(K4=1,20000,IF(K4=2,30000,IF(K4=3,20000,IF(K4=4,50000,20000))))</f>
        <v>20000</v>
      </c>
      <c r="G6" s="7" t="s">
        <v>69</v>
      </c>
    </row>
    <row r="7" spans="1:11" ht="20.100000000000001" customHeight="1" x14ac:dyDescent="0.15">
      <c r="C7" s="39"/>
      <c r="D7" s="39"/>
      <c r="E7" s="38"/>
      <c r="F7" s="39"/>
      <c r="G7" s="39"/>
      <c r="H7" s="39"/>
      <c r="I7" s="39"/>
    </row>
    <row r="8" spans="1:11" ht="20.100000000000001" customHeight="1" x14ac:dyDescent="0.15"/>
    <row r="9" spans="1:11" ht="20.100000000000001" customHeight="1" x14ac:dyDescent="0.15">
      <c r="A9" s="48"/>
      <c r="B9" s="48"/>
      <c r="C9" s="31" t="s">
        <v>32</v>
      </c>
      <c r="D9" s="8" t="str">
        <f>着手予測表!D31</f>
        <v>2026年度</v>
      </c>
      <c r="E9" s="8" t="str">
        <f>着手予測表!J31</f>
        <v>2027年度</v>
      </c>
      <c r="F9" s="8" t="str">
        <f>着手予測表!P31</f>
        <v>2028年度</v>
      </c>
      <c r="G9" s="8" t="str">
        <f>着手予測表!V31</f>
        <v>2029年度</v>
      </c>
      <c r="H9" s="8" t="str">
        <f>着手予測表!AB31</f>
        <v>2030年度</v>
      </c>
    </row>
    <row r="10" spans="1:11" ht="20.100000000000001" customHeight="1" x14ac:dyDescent="0.15">
      <c r="A10" s="46" t="s">
        <v>31</v>
      </c>
      <c r="B10" s="47"/>
      <c r="C10" s="6" t="s">
        <v>30</v>
      </c>
      <c r="D10" s="21">
        <f>着手予測表!D38</f>
        <v>0</v>
      </c>
      <c r="E10" s="21">
        <f>着手予測表!J38</f>
        <v>0</v>
      </c>
      <c r="F10" s="21">
        <f>着手予測表!P38</f>
        <v>0</v>
      </c>
      <c r="G10" s="21">
        <f>着手予測表!V38</f>
        <v>0</v>
      </c>
      <c r="H10" s="21">
        <f>着手予測表!AB38</f>
        <v>0</v>
      </c>
    </row>
    <row r="11" spans="1:11" ht="20.100000000000001" customHeight="1" x14ac:dyDescent="0.15">
      <c r="A11" s="49" t="s">
        <v>46</v>
      </c>
      <c r="B11" s="11" t="s">
        <v>63</v>
      </c>
      <c r="C11" s="40" t="s">
        <v>62</v>
      </c>
      <c r="D11" s="41">
        <v>50000</v>
      </c>
      <c r="E11" s="26" t="s">
        <v>66</v>
      </c>
      <c r="F11" s="26" t="s">
        <v>66</v>
      </c>
      <c r="G11" s="26" t="s">
        <v>66</v>
      </c>
      <c r="H11" s="26" t="s">
        <v>66</v>
      </c>
    </row>
    <row r="12" spans="1:11" ht="20.100000000000001" customHeight="1" x14ac:dyDescent="0.15">
      <c r="A12" s="50"/>
      <c r="B12" s="11" t="s">
        <v>64</v>
      </c>
      <c r="C12" s="18" t="s">
        <v>60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5" t="s">
        <v>61</v>
      </c>
    </row>
    <row r="13" spans="1:11" ht="20.100000000000001" customHeight="1" x14ac:dyDescent="0.15">
      <c r="A13" s="50"/>
      <c r="B13" s="11" t="s">
        <v>65</v>
      </c>
      <c r="C13" s="42" t="s">
        <v>67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5" t="s">
        <v>61</v>
      </c>
    </row>
    <row r="14" spans="1:11" ht="20.100000000000001" customHeight="1" x14ac:dyDescent="0.15">
      <c r="A14" s="50"/>
      <c r="B14" s="11" t="s">
        <v>81</v>
      </c>
      <c r="C14" s="18" t="s">
        <v>33</v>
      </c>
      <c r="D14" s="22">
        <f>D10*$F$6</f>
        <v>0</v>
      </c>
      <c r="E14" s="22">
        <f t="shared" ref="E14:H14" si="0">E10*$F$6</f>
        <v>0</v>
      </c>
      <c r="F14" s="22">
        <f t="shared" si="0"/>
        <v>0</v>
      </c>
      <c r="G14" s="22">
        <f t="shared" si="0"/>
        <v>0</v>
      </c>
      <c r="H14" s="22">
        <f t="shared" si="0"/>
        <v>0</v>
      </c>
    </row>
    <row r="15" spans="1:11" ht="20.100000000000001" customHeight="1" x14ac:dyDescent="0.15">
      <c r="A15" s="51"/>
      <c r="B15" s="10" t="s">
        <v>82</v>
      </c>
      <c r="C15" s="19" t="s">
        <v>83</v>
      </c>
      <c r="D15" s="22">
        <f>SUM(D11:D14)*0.15</f>
        <v>7500</v>
      </c>
      <c r="E15" s="22">
        <f t="shared" ref="E15:H15" si="1">SUM(E11:E14)*0.15</f>
        <v>0</v>
      </c>
      <c r="F15" s="22">
        <f t="shared" si="1"/>
        <v>0</v>
      </c>
      <c r="G15" s="22">
        <f t="shared" si="1"/>
        <v>0</v>
      </c>
      <c r="H15" s="22">
        <f t="shared" si="1"/>
        <v>0</v>
      </c>
    </row>
    <row r="16" spans="1:11" ht="20.100000000000001" customHeight="1" x14ac:dyDescent="0.15">
      <c r="A16" s="45" t="s">
        <v>34</v>
      </c>
      <c r="B16" s="45"/>
      <c r="C16" s="12" t="s">
        <v>35</v>
      </c>
      <c r="D16" s="22">
        <f>SUM(D11:D15)</f>
        <v>57500</v>
      </c>
      <c r="E16" s="22">
        <f t="shared" ref="E16:H16" si="2">SUM(E11:E15)</f>
        <v>0</v>
      </c>
      <c r="F16" s="22">
        <f t="shared" si="2"/>
        <v>0</v>
      </c>
      <c r="G16" s="22">
        <f t="shared" si="2"/>
        <v>0</v>
      </c>
      <c r="H16" s="22">
        <f t="shared" si="2"/>
        <v>0</v>
      </c>
    </row>
    <row r="17" spans="1:9" ht="20.100000000000001" customHeight="1" x14ac:dyDescent="0.15">
      <c r="A17" s="45" t="s">
        <v>36</v>
      </c>
      <c r="B17" s="45"/>
      <c r="C17" s="12" t="s">
        <v>37</v>
      </c>
      <c r="D17" s="22">
        <f>D16*0.3</f>
        <v>17250</v>
      </c>
      <c r="E17" s="22">
        <f>E16*0.3</f>
        <v>0</v>
      </c>
      <c r="F17" s="22">
        <f>F16*0.3</f>
        <v>0</v>
      </c>
      <c r="G17" s="22">
        <f>G16*0.3</f>
        <v>0</v>
      </c>
      <c r="H17" s="22">
        <f>H16*0.3</f>
        <v>0</v>
      </c>
      <c r="I17" s="8" t="s">
        <v>47</v>
      </c>
    </row>
    <row r="18" spans="1:9" ht="20.100000000000001" customHeight="1" x14ac:dyDescent="0.15">
      <c r="A18" s="45" t="s">
        <v>38</v>
      </c>
      <c r="B18" s="45"/>
      <c r="C18" s="12" t="s">
        <v>39</v>
      </c>
      <c r="D18" s="22">
        <f>SUM(D16:D17)</f>
        <v>74750</v>
      </c>
      <c r="E18" s="22">
        <f>SUM(E16:E17)</f>
        <v>0</v>
      </c>
      <c r="F18" s="22">
        <f>SUM(F16:F17)</f>
        <v>0</v>
      </c>
      <c r="G18" s="22">
        <f>SUM(G16:G17)</f>
        <v>0</v>
      </c>
      <c r="H18" s="22">
        <f>SUM(H16:H17)</f>
        <v>0</v>
      </c>
      <c r="I18" s="22">
        <f>SUM(D18:H18)</f>
        <v>74750</v>
      </c>
    </row>
    <row r="19" spans="1:9" ht="20.100000000000001" customHeight="1" x14ac:dyDescent="0.15">
      <c r="A19" s="45" t="s">
        <v>40</v>
      </c>
      <c r="B19" s="45"/>
      <c r="C19" s="12" t="s">
        <v>41</v>
      </c>
      <c r="D19" s="23">
        <f>D18*0.1</f>
        <v>7475</v>
      </c>
      <c r="E19" s="23">
        <f>E18*0.1</f>
        <v>0</v>
      </c>
      <c r="F19" s="23">
        <f>F18*0.1</f>
        <v>0</v>
      </c>
      <c r="G19" s="23">
        <f>G18*0.1</f>
        <v>0</v>
      </c>
      <c r="H19" s="23">
        <f>H18*0.1</f>
        <v>0</v>
      </c>
      <c r="I19" s="8" t="s">
        <v>48</v>
      </c>
    </row>
    <row r="20" spans="1:9" ht="20.100000000000001" customHeight="1" x14ac:dyDescent="0.15">
      <c r="A20" s="45" t="s">
        <v>42</v>
      </c>
      <c r="B20" s="45"/>
      <c r="C20" s="12" t="s">
        <v>43</v>
      </c>
      <c r="D20" s="22">
        <f>D18+D19</f>
        <v>82225</v>
      </c>
      <c r="E20" s="22">
        <f>E18+E19</f>
        <v>0</v>
      </c>
      <c r="F20" s="22">
        <f>F18+F19</f>
        <v>0</v>
      </c>
      <c r="G20" s="22">
        <f>G18+G19</f>
        <v>0</v>
      </c>
      <c r="H20" s="22">
        <f>H18+H19</f>
        <v>0</v>
      </c>
      <c r="I20" s="22">
        <f>SUM(D20:H20)</f>
        <v>82225</v>
      </c>
    </row>
    <row r="22" spans="1:9" x14ac:dyDescent="0.15">
      <c r="D22" s="9"/>
      <c r="E22" s="9"/>
      <c r="F22" s="9"/>
      <c r="G22" s="9"/>
    </row>
    <row r="23" spans="1:9" x14ac:dyDescent="0.15">
      <c r="E23" s="9"/>
      <c r="F23" s="9"/>
      <c r="G23" s="9"/>
      <c r="H23" s="9"/>
    </row>
    <row r="24" spans="1:9" x14ac:dyDescent="0.15">
      <c r="D24" s="9"/>
      <c r="E24" s="9"/>
      <c r="F24" s="9"/>
      <c r="G24" s="9"/>
      <c r="H24" s="9"/>
    </row>
    <row r="25" spans="1:9" x14ac:dyDescent="0.15">
      <c r="H25" s="9"/>
    </row>
    <row r="26" spans="1:9" x14ac:dyDescent="0.15">
      <c r="D26" s="9"/>
      <c r="E26" s="9"/>
      <c r="F26" s="9"/>
      <c r="G26" s="9"/>
      <c r="H26" s="9"/>
    </row>
    <row r="27" spans="1:9" x14ac:dyDescent="0.15">
      <c r="D27" s="9"/>
      <c r="E27" s="9"/>
      <c r="F27" s="9"/>
      <c r="G27" s="9"/>
      <c r="H27" s="9"/>
    </row>
  </sheetData>
  <mergeCells count="11">
    <mergeCell ref="F4:I4"/>
    <mergeCell ref="F5:I5"/>
    <mergeCell ref="B1:H1"/>
    <mergeCell ref="A20:B20"/>
    <mergeCell ref="A10:B10"/>
    <mergeCell ref="A16:B16"/>
    <mergeCell ref="A17:B17"/>
    <mergeCell ref="A18:B18"/>
    <mergeCell ref="A19:B19"/>
    <mergeCell ref="A9:B9"/>
    <mergeCell ref="A11:A15"/>
  </mergeCells>
  <phoneticPr fontId="1"/>
  <conditionalFormatting sqref="E9:H10 B12:H12 E13:H20">
    <cfRule type="expression" dxfId="0" priority="1">
      <formula>$K$4=5</formula>
    </cfRule>
  </conditionalFormatting>
  <pageMargins left="0.35433070866141736" right="0.19685039370078741" top="1.5354330708661419" bottom="0.98425196850393704" header="0.51181102362204722" footer="0.51181102362204722"/>
  <pageSetup paperSize="9" scale="9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着手予測表</vt:lpstr>
      <vt:lpstr>記載例</vt:lpstr>
      <vt:lpstr>経費算出総括書</vt:lpstr>
      <vt:lpstr>経費算出総括書!Print_Area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CHIKEN45</dc:creator>
  <cp:lastModifiedBy>永澤　馨子</cp:lastModifiedBy>
  <cp:lastPrinted>2026-03-23T08:24:24Z</cp:lastPrinted>
  <dcterms:created xsi:type="dcterms:W3CDTF">2020-09-24T03:46:58Z</dcterms:created>
  <dcterms:modified xsi:type="dcterms:W3CDTF">2026-04-02T06:51:15Z</dcterms:modified>
</cp:coreProperties>
</file>