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202300"/>
  <mc:AlternateContent xmlns:mc="http://schemas.openxmlformats.org/markup-compatibility/2006">
    <mc:Choice Requires="x15">
      <x15ac:absPath xmlns:x15ac="http://schemas.microsoft.com/office/spreadsheetml/2010/11/ac" url="Z:\治験事務局\請求書送付先連絡票\雛形\"/>
    </mc:Choice>
  </mc:AlternateContent>
  <xr:revisionPtr revIDLastSave="0" documentId="13_ncr:1_{1E115CCA-956B-4A71-BB2F-F92C88CBD5AF}" xr6:coauthVersionLast="47" xr6:coauthVersionMax="47" xr10:uidLastSave="{00000000-0000-0000-0000-000000000000}"/>
  <bookViews>
    <workbookView xWindow="-120" yWindow="-120" windowWidth="29040" windowHeight="15720" xr2:uid="{7FEFEF1D-FCBA-432D-B4B7-794270812DA9}"/>
  </bookViews>
  <sheets>
    <sheet name="請求書送付先" sheetId="3" r:id="rId1"/>
    <sheet name="管理用" sheetId="2" r:id="rId2"/>
  </sheets>
  <definedNames>
    <definedName name="_xlnm.Print_Area" localSheetId="0">請求書送付先!$A$1:$M$51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2" l="1"/>
  <c r="L6" i="2"/>
  <c r="C15" i="3"/>
  <c r="C34" i="3"/>
  <c r="C39" i="3"/>
  <c r="C6" i="2" s="1"/>
  <c r="E35" i="3"/>
  <c r="H37" i="3" s="1"/>
  <c r="C35" i="3"/>
  <c r="J6" i="2" s="1"/>
  <c r="C45" i="3"/>
  <c r="I6" i="2" s="1"/>
  <c r="C44" i="3"/>
  <c r="H6" i="2" s="1"/>
  <c r="C43" i="3"/>
  <c r="G6" i="2" s="1"/>
  <c r="C42" i="3"/>
  <c r="F15" i="2" s="1"/>
  <c r="C41" i="3"/>
  <c r="E6" i="2" s="1"/>
  <c r="C40" i="3"/>
  <c r="D6" i="2" s="1"/>
  <c r="J15" i="2"/>
  <c r="D15" i="2"/>
  <c r="C15" i="2"/>
  <c r="I15" i="2"/>
  <c r="G15" i="2"/>
  <c r="B6" i="2" l="1"/>
  <c r="B15" i="2"/>
  <c r="F37" i="3"/>
  <c r="H15" i="2"/>
  <c r="C36" i="3"/>
  <c r="E15" i="2"/>
  <c r="G37" i="3"/>
  <c r="K6" i="2" s="1"/>
  <c r="Y35" i="3"/>
  <c r="F6" i="2"/>
</calcChain>
</file>

<file path=xl/sharedStrings.xml><?xml version="1.0" encoding="utf-8"?>
<sst xmlns="http://schemas.openxmlformats.org/spreadsheetml/2006/main" count="95" uniqueCount="63">
  <si>
    <t>請求書送付先連絡票（ 新規 ・ 変更 ）</t>
    <rPh sb="0" eb="3">
      <t>セイキュウショ</t>
    </rPh>
    <rPh sb="3" eb="6">
      <t>ソウフサキ</t>
    </rPh>
    <rPh sb="6" eb="9">
      <t>レンラクヒョウ</t>
    </rPh>
    <rPh sb="11" eb="13">
      <t>シンキ</t>
    </rPh>
    <rPh sb="16" eb="18">
      <t>ヘンコウ</t>
    </rPh>
    <phoneticPr fontId="1"/>
  </si>
  <si>
    <t>記入者氏名</t>
    <rPh sb="0" eb="3">
      <t>キニュウシャ</t>
    </rPh>
    <rPh sb="3" eb="5">
      <t>シメイ</t>
    </rPh>
    <phoneticPr fontId="1"/>
  </si>
  <si>
    <t>会社名</t>
    <rPh sb="0" eb="3">
      <t>カイシャメイ</t>
    </rPh>
    <phoneticPr fontId="1"/>
  </si>
  <si>
    <t>記入者の会社名をお願いします。</t>
    <rPh sb="0" eb="3">
      <t>キニュウシャ</t>
    </rPh>
    <rPh sb="4" eb="7">
      <t>カイシャメイ</t>
    </rPh>
    <rPh sb="9" eb="10">
      <t>ネガ</t>
    </rPh>
    <phoneticPr fontId="1"/>
  </si>
  <si>
    <t>申請日</t>
    <rPh sb="0" eb="3">
      <t>シンセイヒ</t>
    </rPh>
    <phoneticPr fontId="1"/>
  </si>
  <si>
    <t>区分</t>
    <rPh sb="0" eb="2">
      <t>クブン</t>
    </rPh>
    <phoneticPr fontId="1"/>
  </si>
  <si>
    <t>治験依頼者名</t>
    <rPh sb="0" eb="2">
      <t>チケン</t>
    </rPh>
    <rPh sb="2" eb="5">
      <t>イライシャ</t>
    </rPh>
    <rPh sb="5" eb="6">
      <t>メイ</t>
    </rPh>
    <phoneticPr fontId="1"/>
  </si>
  <si>
    <t>整理番号</t>
    <rPh sb="0" eb="2">
      <t>セイリ</t>
    </rPh>
    <rPh sb="2" eb="4">
      <t>バンゴウ</t>
    </rPh>
    <phoneticPr fontId="1"/>
  </si>
  <si>
    <t>初回申請前の場合は、整理番号不要です。</t>
    <rPh sb="0" eb="2">
      <t>ショカイ</t>
    </rPh>
    <rPh sb="2" eb="4">
      <t>シンセイ</t>
    </rPh>
    <rPh sb="4" eb="5">
      <t>マエ</t>
    </rPh>
    <rPh sb="6" eb="8">
      <t>バアイ</t>
    </rPh>
    <rPh sb="10" eb="14">
      <t>セイリバンゴウ</t>
    </rPh>
    <rPh sb="14" eb="16">
      <t>フヨウ</t>
    </rPh>
    <phoneticPr fontId="1"/>
  </si>
  <si>
    <t>治験実施計画書番号</t>
    <rPh sb="0" eb="2">
      <t>チケン</t>
    </rPh>
    <rPh sb="2" eb="4">
      <t>ジッシ</t>
    </rPh>
    <rPh sb="4" eb="7">
      <t>ケイカクショ</t>
    </rPh>
    <rPh sb="7" eb="9">
      <t>バンゴウ</t>
    </rPh>
    <phoneticPr fontId="1"/>
  </si>
  <si>
    <t>治験依頼書と同じ記載でお願いします。</t>
    <rPh sb="0" eb="2">
      <t>チケン</t>
    </rPh>
    <rPh sb="2" eb="5">
      <t>イライショ</t>
    </rPh>
    <rPh sb="6" eb="7">
      <t>オナ</t>
    </rPh>
    <rPh sb="8" eb="10">
      <t>キサイ</t>
    </rPh>
    <rPh sb="12" eb="13">
      <t>ネガ</t>
    </rPh>
    <phoneticPr fontId="1"/>
  </si>
  <si>
    <t>①診療報酬請求書について</t>
    <rPh sb="1" eb="5">
      <t>シンリョウホウシュウ</t>
    </rPh>
    <rPh sb="5" eb="8">
      <t>セイキュウショ</t>
    </rPh>
    <phoneticPr fontId="1"/>
  </si>
  <si>
    <t>請求書宛名</t>
    <rPh sb="0" eb="3">
      <t>セイキュウショ</t>
    </rPh>
    <rPh sb="3" eb="5">
      <t>アテナ</t>
    </rPh>
    <phoneticPr fontId="1"/>
  </si>
  <si>
    <t>請求書送付先</t>
    <rPh sb="0" eb="6">
      <t>セイキュウショソウフサキ</t>
    </rPh>
    <phoneticPr fontId="1"/>
  </si>
  <si>
    <t>郵便番号</t>
    <rPh sb="0" eb="4">
      <t>ユウビンバンゴウ</t>
    </rPh>
    <phoneticPr fontId="1"/>
  </si>
  <si>
    <t>住所</t>
    <rPh sb="0" eb="2">
      <t>ジュウショ</t>
    </rPh>
    <phoneticPr fontId="1"/>
  </si>
  <si>
    <t>所属</t>
    <rPh sb="0" eb="2">
      <t>ショゾク</t>
    </rPh>
    <phoneticPr fontId="1"/>
  </si>
  <si>
    <t>氏名</t>
    <rPh sb="0" eb="2">
      <t>シメイ</t>
    </rPh>
    <phoneticPr fontId="1"/>
  </si>
  <si>
    <t>診療報酬請求書の送付に関して、別途対応事項がありましたらご記載ください。</t>
    <rPh sb="0" eb="4">
      <t>シンリョウホウシュウ</t>
    </rPh>
    <rPh sb="4" eb="7">
      <t>セイキュウショ</t>
    </rPh>
    <rPh sb="8" eb="10">
      <t>ソウフ</t>
    </rPh>
    <rPh sb="11" eb="12">
      <t>カン</t>
    </rPh>
    <rPh sb="15" eb="17">
      <t>ベット</t>
    </rPh>
    <rPh sb="17" eb="21">
      <t>タイオウジコウ</t>
    </rPh>
    <rPh sb="29" eb="31">
      <t>キサイ</t>
    </rPh>
    <phoneticPr fontId="1"/>
  </si>
  <si>
    <t xml:space="preserve">②研究費請求書について
</t>
    <rPh sb="1" eb="4">
      <t>ケンキュウヒ</t>
    </rPh>
    <rPh sb="4" eb="7">
      <t>セイキュウショ</t>
    </rPh>
    <phoneticPr fontId="1"/>
  </si>
  <si>
    <t>請求書送付先</t>
    <rPh sb="0" eb="3">
      <t>セイキュウショ</t>
    </rPh>
    <rPh sb="3" eb="6">
      <t>ソウフサキ</t>
    </rPh>
    <phoneticPr fontId="1"/>
  </si>
  <si>
    <t>研究費請求書の送付に関して、別途対応事項がありましたらご記載ください。</t>
    <rPh sb="0" eb="3">
      <t>ケンキュウヒ</t>
    </rPh>
    <rPh sb="3" eb="6">
      <t>セイキュウショ</t>
    </rPh>
    <phoneticPr fontId="1"/>
  </si>
  <si>
    <t>○○請求書担当、△△受付係なども可です。</t>
    <rPh sb="2" eb="5">
      <t>セイキュウショ</t>
    </rPh>
    <rPh sb="5" eb="7">
      <t>タントウ</t>
    </rPh>
    <rPh sb="10" eb="12">
      <t>ウケツケ</t>
    </rPh>
    <rPh sb="12" eb="13">
      <t>カカリ</t>
    </rPh>
    <rPh sb="16" eb="17">
      <t>カ</t>
    </rPh>
    <phoneticPr fontId="1"/>
  </si>
  <si>
    <t>こちらに記載の会社宛に請求書を作成いたします。</t>
    <rPh sb="4" eb="6">
      <t>キサイ</t>
    </rPh>
    <rPh sb="7" eb="9">
      <t>カイシャ</t>
    </rPh>
    <rPh sb="9" eb="10">
      <t>ア</t>
    </rPh>
    <rPh sb="11" eb="14">
      <t>セイキュウショ</t>
    </rPh>
    <rPh sb="15" eb="17">
      <t>サクセイ</t>
    </rPh>
    <phoneticPr fontId="1"/>
  </si>
  <si>
    <t>電話番号</t>
    <rPh sb="0" eb="4">
      <t>デンワバンゴウ</t>
    </rPh>
    <phoneticPr fontId="1"/>
  </si>
  <si>
    <t>メールアドレス</t>
    <phoneticPr fontId="1"/>
  </si>
  <si>
    <t>※こちらは管理用Sheetですので記載等不要です※</t>
    <rPh sb="5" eb="8">
      <t>カンリヨウ</t>
    </rPh>
    <rPh sb="17" eb="19">
      <t>キサイ</t>
    </rPh>
    <rPh sb="19" eb="20">
      <t>トウ</t>
    </rPh>
    <rPh sb="20" eb="22">
      <t>フヨウ</t>
    </rPh>
    <phoneticPr fontId="1"/>
  </si>
  <si>
    <t>宛名</t>
    <rPh sb="0" eb="2">
      <t>アテナ</t>
    </rPh>
    <phoneticPr fontId="1"/>
  </si>
  <si>
    <t>メールアドレス</t>
  </si>
  <si>
    <t>請求書</t>
    <rPh sb="0" eb="3">
      <t>セイキュウショ</t>
    </rPh>
    <phoneticPr fontId="1"/>
  </si>
  <si>
    <t>治験</t>
    <rPh sb="0" eb="2">
      <t>チケン</t>
    </rPh>
    <phoneticPr fontId="1"/>
  </si>
  <si>
    <t>製造販売後臨床試験</t>
    <rPh sb="0" eb="2">
      <t>セイゾウ</t>
    </rPh>
    <rPh sb="2" eb="4">
      <t>ハンバイ</t>
    </rPh>
    <rPh sb="4" eb="5">
      <t>ゴ</t>
    </rPh>
    <rPh sb="5" eb="7">
      <t>リンショウ</t>
    </rPh>
    <rPh sb="7" eb="9">
      <t>シケン</t>
    </rPh>
    <phoneticPr fontId="1"/>
  </si>
  <si>
    <t>医薬品</t>
    <rPh sb="0" eb="3">
      <t>イヤクヒン</t>
    </rPh>
    <phoneticPr fontId="1"/>
  </si>
  <si>
    <t>医療機器</t>
    <rPh sb="0" eb="2">
      <t>イリョウ</t>
    </rPh>
    <rPh sb="2" eb="4">
      <t>キキ</t>
    </rPh>
    <phoneticPr fontId="1"/>
  </si>
  <si>
    <t>再生医療等製品</t>
    <rPh sb="0" eb="2">
      <t>サイセイ</t>
    </rPh>
    <rPh sb="2" eb="4">
      <t>イリョウ</t>
    </rPh>
    <rPh sb="4" eb="5">
      <t>トウ</t>
    </rPh>
    <rPh sb="5" eb="7">
      <t>セイヒン</t>
    </rPh>
    <phoneticPr fontId="1"/>
  </si>
  <si>
    <t>被験薬の化学名</t>
    <phoneticPr fontId="1"/>
  </si>
  <si>
    <t>「①診療報酬請求書について」に記載した宛名・住所と同じ</t>
    <phoneticPr fontId="1"/>
  </si>
  <si>
    <t>「①診療報酬請求書について」に記載した宛名・住所と異なる</t>
    <phoneticPr fontId="1"/>
  </si>
  <si>
    <t>以下のいずれかにチェックをお願いします。</t>
    <phoneticPr fontId="1"/>
  </si>
  <si>
    <t>□</t>
  </si>
  <si>
    <t>診療報酬請求先と研究費請求先が異なる場合</t>
    <rPh sb="0" eb="2">
      <t>シンリョウ</t>
    </rPh>
    <rPh sb="2" eb="4">
      <t>ホウシュウ</t>
    </rPh>
    <rPh sb="4" eb="6">
      <t>セイキュウ</t>
    </rPh>
    <rPh sb="6" eb="7">
      <t>サキ</t>
    </rPh>
    <rPh sb="8" eb="11">
      <t>ケンキュウヒ</t>
    </rPh>
    <rPh sb="11" eb="13">
      <t>セイキュウ</t>
    </rPh>
    <rPh sb="13" eb="14">
      <t>サキ</t>
    </rPh>
    <rPh sb="15" eb="16">
      <t>コト</t>
    </rPh>
    <rPh sb="18" eb="20">
      <t>バアイ</t>
    </rPh>
    <phoneticPr fontId="1"/>
  </si>
  <si>
    <t>「〒」は記載しなくて問題ありません。</t>
    <rPh sb="4" eb="6">
      <t>キサイ</t>
    </rPh>
    <rPh sb="10" eb="12">
      <t>モンダイ</t>
    </rPh>
    <phoneticPr fontId="1"/>
  </si>
  <si>
    <t>請求書押印要否</t>
    <rPh sb="0" eb="3">
      <t>セイキュウショ</t>
    </rPh>
    <rPh sb="3" eb="5">
      <t>オウイン</t>
    </rPh>
    <rPh sb="5" eb="7">
      <t>ヨウヒ</t>
    </rPh>
    <phoneticPr fontId="1"/>
  </si>
  <si>
    <t>要</t>
    <rPh sb="0" eb="1">
      <t>ヨウ</t>
    </rPh>
    <phoneticPr fontId="1"/>
  </si>
  <si>
    <t>不要</t>
    <rPh sb="0" eb="2">
      <t>フヨウ</t>
    </rPh>
    <phoneticPr fontId="1"/>
  </si>
  <si>
    <t>押印要否</t>
    <rPh sb="0" eb="2">
      <t>オウイン</t>
    </rPh>
    <rPh sb="2" eb="4">
      <t>ヨウヒ</t>
    </rPh>
    <phoneticPr fontId="1"/>
  </si>
  <si>
    <t>上記治験依頼者名と同様
　※上記治験依頼者名と異なる宛名を希望する場合は下欄に直接記載してください</t>
    <rPh sb="39" eb="41">
      <t>チョクセツ</t>
    </rPh>
    <phoneticPr fontId="1"/>
  </si>
  <si>
    <t>※①診療報酬請求書送付先に記載した宛名・住所と異なる場合には下欄に直接記載してください</t>
    <rPh sb="33" eb="35">
      <t>チョクセツ</t>
    </rPh>
    <phoneticPr fontId="1"/>
  </si>
  <si>
    <t>※押印不要の場合も、従前どおり紙媒体で発送させていただきます。</t>
    <rPh sb="10" eb="12">
      <t>ジュウゼン</t>
    </rPh>
    <rPh sb="15" eb="18">
      <t>カミバイタイ</t>
    </rPh>
    <phoneticPr fontId="1"/>
  </si>
  <si>
    <t>：</t>
  </si>
  <si>
    <t>：</t>
    <phoneticPr fontId="1"/>
  </si>
  <si>
    <t>（請求書送付）</t>
    <rPh sb="1" eb="4">
      <t>セイキュウショ</t>
    </rPh>
    <rPh sb="4" eb="6">
      <t>ソウフ</t>
    </rPh>
    <phoneticPr fontId="1"/>
  </si>
  <si>
    <t>（請求内容確認）</t>
    <rPh sb="1" eb="5">
      <t>セイキュウナイヨウ</t>
    </rPh>
    <rPh sb="5" eb="7">
      <t>カクニン</t>
    </rPh>
    <phoneticPr fontId="1"/>
  </si>
  <si>
    <t>担当者名</t>
    <rPh sb="0" eb="3">
      <t>タントウシャ</t>
    </rPh>
    <rPh sb="3" eb="4">
      <t>メイ</t>
    </rPh>
    <phoneticPr fontId="1"/>
  </si>
  <si>
    <t>作業列</t>
    <rPh sb="0" eb="3">
      <t>サギョウレツ</t>
    </rPh>
    <phoneticPr fontId="1"/>
  </si>
  <si>
    <t>担当者氏名</t>
    <rPh sb="0" eb="3">
      <t>タントウシャ</t>
    </rPh>
    <rPh sb="3" eb="5">
      <t>シメイ</t>
    </rPh>
    <phoneticPr fontId="1"/>
  </si>
  <si>
    <t>（異なる場合のみ下記に入力願います）</t>
    <rPh sb="1" eb="2">
      <t>コト</t>
    </rPh>
    <rPh sb="4" eb="6">
      <t>バアイ</t>
    </rPh>
    <rPh sb="8" eb="10">
      <t>カキ</t>
    </rPh>
    <rPh sb="11" eb="13">
      <t>ニュウリョク</t>
    </rPh>
    <rPh sb="13" eb="14">
      <t>ネガ</t>
    </rPh>
    <phoneticPr fontId="1"/>
  </si>
  <si>
    <r>
      <t>☆請求内容確認の連絡先等がモニターと</t>
    </r>
    <r>
      <rPr>
        <u/>
        <sz val="11"/>
        <color theme="1"/>
        <rFont val="ＭＳ Ｐゴシック"/>
        <family val="3"/>
        <charset val="128"/>
      </rPr>
      <t>異なる</t>
    </r>
    <r>
      <rPr>
        <sz val="11"/>
        <color theme="1"/>
        <rFont val="ＭＳ Ｐゴシック"/>
        <family val="3"/>
        <charset val="128"/>
      </rPr>
      <t>場合はこちらにチェックをお願いします。　→</t>
    </r>
    <rPh sb="1" eb="5">
      <t>セイキュウナイヨウ</t>
    </rPh>
    <rPh sb="5" eb="7">
      <t>カクニン</t>
    </rPh>
    <rPh sb="8" eb="11">
      <t>レンラクサキ</t>
    </rPh>
    <rPh sb="11" eb="12">
      <t>トウ</t>
    </rPh>
    <rPh sb="18" eb="19">
      <t>コト</t>
    </rPh>
    <rPh sb="21" eb="23">
      <t>バアイ</t>
    </rPh>
    <rPh sb="34" eb="35">
      <t>ネガ</t>
    </rPh>
    <phoneticPr fontId="1"/>
  </si>
  <si>
    <t>請求書発行者（当院病院長）押印を原則として省略いたします。押印がないとお支払いが出来ない場合など、ご事情がある場合は要にチェックしてください。</t>
    <rPh sb="29" eb="31">
      <t>オウイン</t>
    </rPh>
    <rPh sb="36" eb="38">
      <t>シハラ</t>
    </rPh>
    <rPh sb="40" eb="42">
      <t>デキ</t>
    </rPh>
    <rPh sb="44" eb="46">
      <t>バアイ</t>
    </rPh>
    <rPh sb="50" eb="52">
      <t>ジジョウ</t>
    </rPh>
    <rPh sb="55" eb="57">
      <t>バアイ</t>
    </rPh>
    <rPh sb="58" eb="59">
      <t>ヨウ</t>
    </rPh>
    <phoneticPr fontId="1"/>
  </si>
  <si>
    <t>原本要否</t>
    <rPh sb="0" eb="4">
      <t>ゲンポンヨウヒ</t>
    </rPh>
    <phoneticPr fontId="1"/>
  </si>
  <si>
    <t>↓以下廃止↓</t>
    <rPh sb="1" eb="3">
      <t>イカ</t>
    </rPh>
    <rPh sb="3" eb="5">
      <t>ハイシ</t>
    </rPh>
    <phoneticPr fontId="1"/>
  </si>
  <si>
    <t>請求書発行者（当院病院長）押印を原則として省略いたします。押印がないとお支払いが出来ない場合など、ご事情がある場合は要にチェックしてください。</t>
    <phoneticPr fontId="1"/>
  </si>
  <si>
    <t>東北大学病院　第3.0版（2026年2月16日改訂）</t>
    <rPh sb="0" eb="6">
      <t>トウホクダイガクビョウイン</t>
    </rPh>
    <rPh sb="7" eb="8">
      <t>ダイ</t>
    </rPh>
    <rPh sb="11" eb="12">
      <t>ハン</t>
    </rPh>
    <rPh sb="17" eb="18">
      <t>ネン</t>
    </rPh>
    <rPh sb="19" eb="20">
      <t>ツキ</t>
    </rPh>
    <rPh sb="22" eb="23">
      <t>ヒ</t>
    </rPh>
    <rPh sb="23" eb="25">
      <t>カイテイ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</si>
</sst>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20"/>
      <color theme="1"/>
      <name val="ＭＳ Ｐゴシック"/>
      <family val="3"/>
      <charset val="128"/>
    </font>
    <font>
      <sz val="12"/>
      <color theme="1"/>
      <name val="ＭＳ Ｐゴシック"/>
      <family val="3"/>
      <charset val="128"/>
    </font>
    <font>
      <sz val="10"/>
      <color theme="1"/>
      <name val="ＭＳ Ｐゴシック"/>
      <family val="3"/>
      <charset val="128"/>
    </font>
    <font>
      <sz val="11"/>
      <name val="ＭＳ Ｐゴシック"/>
      <family val="3"/>
      <charset val="128"/>
    </font>
    <font>
      <b/>
      <sz val="11"/>
      <color theme="1"/>
      <name val="ＭＳ Ｐゴシック"/>
      <family val="3"/>
      <charset val="128"/>
    </font>
    <font>
      <sz val="11"/>
      <color rgb="FFFF0000"/>
      <name val="游ゴシック"/>
      <family val="2"/>
      <charset val="128"/>
      <scheme val="minor"/>
    </font>
    <font>
      <u/>
      <sz val="11"/>
      <color theme="10"/>
      <name val="游ゴシック"/>
      <family val="2"/>
      <charset val="128"/>
      <scheme val="minor"/>
    </font>
    <font>
      <u/>
      <sz val="11"/>
      <color theme="1"/>
      <name val="ＭＳ Ｐゴシック"/>
      <family val="3"/>
      <charset val="128"/>
    </font>
    <font>
      <sz val="11"/>
      <color rgb="FFFF0000"/>
      <name val="ＭＳ Ｐゴシック"/>
      <family val="3"/>
      <charset val="128"/>
    </font>
    <font>
      <sz val="10"/>
      <color theme="1"/>
      <name val="MS PGothic"/>
      <family val="3"/>
      <charset val="128"/>
    </font>
    <font>
      <sz val="10"/>
      <name val="MS PGothic"/>
      <family val="3"/>
      <charset val="128"/>
    </font>
  </fonts>
  <fills count="2">
    <fill>
      <patternFill patternType="none"/>
    </fill>
    <fill>
      <patternFill patternType="gray125"/>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8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pplyAlignment="1">
      <alignment horizontal="center" vertical="center"/>
    </xf>
    <xf numFmtId="0" fontId="5" fillId="0" borderId="0" xfId="0" applyFont="1" applyAlignment="1">
      <alignment horizontal="left" vertical="center"/>
    </xf>
    <xf numFmtId="0" fontId="2" fillId="0" borderId="0" xfId="0" applyFont="1" applyAlignment="1">
      <alignment horizontal="center" vertical="center"/>
    </xf>
    <xf numFmtId="0" fontId="2" fillId="0" borderId="2"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3" xfId="0" applyFont="1" applyBorder="1" applyAlignment="1">
      <alignment vertical="center" wrapText="1"/>
    </xf>
    <xf numFmtId="0" fontId="2" fillId="0" borderId="8" xfId="0" applyFont="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horizontal="left" vertical="center" wrapText="1" indent="3"/>
    </xf>
    <xf numFmtId="0" fontId="2" fillId="0" borderId="9" xfId="0" applyFont="1" applyBorder="1">
      <alignment vertical="center"/>
    </xf>
    <xf numFmtId="0" fontId="2" fillId="0" borderId="10" xfId="0" applyFont="1" applyBorder="1" applyAlignment="1">
      <alignment vertical="center" wrapText="1"/>
    </xf>
    <xf numFmtId="0" fontId="2" fillId="0" borderId="10" xfId="0" applyFont="1"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0" fontId="2" fillId="0" borderId="3" xfId="0" applyFont="1" applyBorder="1" applyAlignment="1">
      <alignment horizontal="left" vertical="center" wrapText="1" indent="1"/>
    </xf>
    <xf numFmtId="0" fontId="5" fillId="0" borderId="0" xfId="0" applyFont="1">
      <alignment vertical="center"/>
    </xf>
    <xf numFmtId="0" fontId="6" fillId="0" borderId="10" xfId="0" applyFont="1" applyBorder="1" applyAlignment="1">
      <alignment vertical="center" wrapText="1"/>
    </xf>
    <xf numFmtId="0" fontId="2" fillId="0" borderId="3" xfId="0" applyFont="1" applyBorder="1" applyAlignment="1">
      <alignment horizontal="center" vertical="center" wrapText="1"/>
    </xf>
    <xf numFmtId="0" fontId="7" fillId="0" borderId="0" xfId="0" applyFont="1">
      <alignment vertical="center"/>
    </xf>
    <xf numFmtId="0" fontId="7" fillId="0" borderId="0" xfId="0" applyFont="1" applyAlignment="1">
      <alignment vertical="top" wrapText="1"/>
    </xf>
    <xf numFmtId="0" fontId="2" fillId="0" borderId="0" xfId="0" applyFont="1" applyAlignment="1">
      <alignment horizontal="left" vertical="top" wrapText="1" indent="2"/>
    </xf>
    <xf numFmtId="0" fontId="8" fillId="0" borderId="0" xfId="0" applyFont="1">
      <alignment vertical="center"/>
    </xf>
    <xf numFmtId="0" fontId="2" fillId="0" borderId="8" xfId="0" applyFont="1" applyBorder="1" applyAlignment="1">
      <alignment horizontal="center" vertical="center" wrapText="1"/>
    </xf>
    <xf numFmtId="0" fontId="2" fillId="0" borderId="4" xfId="0" applyFont="1" applyBorder="1" applyAlignment="1">
      <alignment vertical="center" wrapText="1"/>
    </xf>
    <xf numFmtId="0" fontId="2" fillId="0" borderId="0" xfId="0" applyFont="1" applyAlignment="1">
      <alignment horizontal="left" vertical="center"/>
    </xf>
    <xf numFmtId="0" fontId="2" fillId="0" borderId="2" xfId="0" applyFont="1" applyBorder="1" applyAlignment="1">
      <alignment horizontal="distributed" vertical="center" wrapText="1" indent="2"/>
    </xf>
    <xf numFmtId="0" fontId="2" fillId="0" borderId="7" xfId="0" applyFont="1" applyBorder="1" applyAlignment="1">
      <alignment horizontal="distributed" vertical="center" wrapText="1" indent="2"/>
    </xf>
    <xf numFmtId="0" fontId="2" fillId="0" borderId="14" xfId="0" applyFont="1" applyBorder="1" applyAlignment="1">
      <alignment horizontal="distributed" vertical="center" wrapText="1" indent="2"/>
    </xf>
    <xf numFmtId="0" fontId="2" fillId="0" borderId="1" xfId="0" applyFont="1" applyBorder="1" applyAlignment="1">
      <alignment horizontal="left" vertical="center" wrapText="1"/>
    </xf>
    <xf numFmtId="0" fontId="2" fillId="0" borderId="13" xfId="0" applyFont="1" applyBorder="1" applyAlignment="1">
      <alignment horizontal="lef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left" vertical="center"/>
    </xf>
    <xf numFmtId="0" fontId="2" fillId="0" borderId="11" xfId="0" applyFont="1" applyBorder="1" applyAlignment="1">
      <alignment vertical="center" wrapText="1"/>
    </xf>
    <xf numFmtId="0" fontId="2" fillId="0" borderId="15" xfId="0" applyFont="1" applyBorder="1" applyAlignment="1">
      <alignment horizontal="distributed" vertical="center" wrapText="1" indent="2"/>
    </xf>
    <xf numFmtId="0" fontId="2" fillId="0" borderId="14" xfId="0" applyFont="1" applyBorder="1" applyAlignment="1">
      <alignment horizontal="left" vertical="center"/>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6" fillId="0" borderId="0" xfId="0" applyFont="1" applyAlignment="1">
      <alignment vertical="center" wrapText="1"/>
    </xf>
    <xf numFmtId="0" fontId="2" fillId="0" borderId="16" xfId="0" applyFont="1" applyBorder="1">
      <alignment vertical="center"/>
    </xf>
    <xf numFmtId="0" fontId="11" fillId="0" borderId="0" xfId="0" applyFont="1">
      <alignment vertical="center"/>
    </xf>
    <xf numFmtId="0" fontId="2" fillId="0" borderId="14" xfId="0" applyFont="1" applyBorder="1" applyAlignment="1">
      <alignment horizontal="left" vertical="center" indent="3"/>
    </xf>
    <xf numFmtId="0" fontId="2" fillId="0" borderId="14" xfId="0" applyFont="1" applyBorder="1" applyAlignment="1">
      <alignment horizontal="left" vertical="center" indent="1"/>
    </xf>
    <xf numFmtId="0" fontId="2" fillId="0" borderId="14" xfId="0" applyFont="1" applyBorder="1" applyAlignment="1">
      <alignment horizontal="left" vertical="center" indent="2"/>
    </xf>
    <xf numFmtId="0" fontId="12" fillId="0" borderId="0" xfId="0" applyFont="1" applyAlignment="1">
      <alignment horizontal="center" vertical="center"/>
    </xf>
    <xf numFmtId="3" fontId="12" fillId="0" borderId="0" xfId="0" applyNumberFormat="1" applyFont="1" applyAlignment="1">
      <alignment horizontal="center" vertical="center"/>
    </xf>
    <xf numFmtId="0" fontId="13" fillId="0" borderId="0" xfId="0" applyFont="1" applyAlignment="1">
      <alignment horizontal="center" vertical="center"/>
    </xf>
    <xf numFmtId="14" fontId="12" fillId="0" borderId="0" xfId="0" applyNumberFormat="1" applyFont="1" applyAlignment="1">
      <alignment horizontal="center" vertical="center"/>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12" xfId="0" applyFont="1" applyBorder="1">
      <alignment vertical="center"/>
    </xf>
    <xf numFmtId="0" fontId="2" fillId="0" borderId="1" xfId="0" applyFont="1" applyBorder="1">
      <alignment vertical="center"/>
    </xf>
    <xf numFmtId="0" fontId="2" fillId="0" borderId="13" xfId="0" applyFont="1" applyBorder="1">
      <alignment vertical="center"/>
    </xf>
    <xf numFmtId="0" fontId="2" fillId="0" borderId="3" xfId="0" applyFont="1" applyBorder="1" applyAlignment="1">
      <alignment vertical="center" wrapText="1"/>
    </xf>
    <xf numFmtId="0" fontId="2" fillId="0" borderId="8" xfId="0" applyFont="1" applyBorder="1" applyAlignment="1">
      <alignment vertical="center" wrapText="1"/>
    </xf>
    <xf numFmtId="0" fontId="2" fillId="0" borderId="5" xfId="0" applyFont="1" applyBorder="1" applyAlignment="1">
      <alignment vertical="center" wrapText="1"/>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distributed" vertical="center" wrapText="1" indent="2"/>
    </xf>
    <xf numFmtId="0" fontId="2" fillId="0" borderId="7" xfId="0" applyFont="1" applyBorder="1" applyAlignment="1">
      <alignment horizontal="distributed" vertical="center" wrapText="1" indent="2"/>
    </xf>
    <xf numFmtId="0" fontId="2" fillId="0" borderId="1" xfId="0" applyFont="1" applyBorder="1" applyAlignment="1">
      <alignment horizontal="left" vertical="center" wrapText="1"/>
    </xf>
    <xf numFmtId="0" fontId="2" fillId="0" borderId="13" xfId="0" applyFont="1" applyBorder="1" applyAlignment="1">
      <alignment horizontal="left" vertical="center" wrapText="1"/>
    </xf>
    <xf numFmtId="0" fontId="7" fillId="0" borderId="0" xfId="0" applyFont="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9" fillId="0" borderId="3" xfId="1" applyBorder="1" applyAlignment="1">
      <alignment vertical="center" wrapText="1"/>
    </xf>
  </cellXfs>
  <cellStyles count="2">
    <cellStyle name="ハイパーリンク" xfId="1" builtinId="8"/>
    <cellStyle name="標準" xfId="0" builtinId="0"/>
  </cellStyles>
  <dxfs count="5">
    <dxf>
      <fill>
        <patternFill patternType="solid">
          <bgColor rgb="FFFFFF00"/>
        </patternFill>
      </fill>
    </dxf>
    <dxf>
      <fill>
        <patternFill patternType="none">
          <bgColor auto="1"/>
        </patternFill>
      </fill>
    </dxf>
    <dxf>
      <font>
        <color auto="1"/>
      </font>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17CA2-8F51-4D26-92BB-5E593C8FC276}">
  <sheetPr codeName="Sheet3">
    <tabColor rgb="FFFFC000"/>
    <pageSetUpPr fitToPage="1"/>
  </sheetPr>
  <dimension ref="B1:Y51"/>
  <sheetViews>
    <sheetView tabSelected="1" view="pageBreakPreview" zoomScale="85" zoomScaleNormal="85" zoomScaleSheetLayoutView="85" workbookViewId="0"/>
  </sheetViews>
  <sheetFormatPr defaultColWidth="9" defaultRowHeight="13.5"/>
  <cols>
    <col min="1" max="1" width="2.25" style="1" customWidth="1"/>
    <col min="2" max="2" width="21.5" style="1" customWidth="1"/>
    <col min="3" max="3" width="4.125" style="1" customWidth="1"/>
    <col min="4" max="4" width="7.25" style="1" customWidth="1"/>
    <col min="5" max="5" width="4.125" style="1" customWidth="1"/>
    <col min="6" max="6" width="20.125" style="1" customWidth="1"/>
    <col min="7" max="7" width="4.125" style="1" customWidth="1"/>
    <col min="8" max="8" width="9.75" style="1" customWidth="1"/>
    <col min="9" max="9" width="4.125" style="1" customWidth="1"/>
    <col min="10" max="10" width="13.25" style="1" customWidth="1"/>
    <col min="11" max="11" width="4.125" style="1" customWidth="1"/>
    <col min="12" max="12" width="17.375" style="1" customWidth="1"/>
    <col min="13" max="13" width="2.25" style="1" customWidth="1"/>
    <col min="14" max="14" width="9" style="19"/>
    <col min="15" max="15" width="17.5" style="1" customWidth="1"/>
    <col min="16" max="16" width="13.125" style="1" customWidth="1"/>
    <col min="17" max="17" width="4" style="1" customWidth="1"/>
    <col min="18" max="24" width="9" style="1"/>
    <col min="25" max="25" width="0" style="1" hidden="1" customWidth="1"/>
    <col min="26" max="16384" width="9" style="1"/>
  </cols>
  <sheetData>
    <row r="1" spans="2:17">
      <c r="G1" s="2"/>
      <c r="H1" s="2"/>
      <c r="I1" s="2"/>
      <c r="J1" s="2"/>
      <c r="L1" s="2" t="s">
        <v>62</v>
      </c>
    </row>
    <row r="2" spans="2:17" ht="10.5" customHeight="1"/>
    <row r="3" spans="2:17" ht="36.75" customHeight="1">
      <c r="B3" s="63" t="s">
        <v>0</v>
      </c>
      <c r="C3" s="63"/>
      <c r="D3" s="63"/>
      <c r="E3" s="63"/>
      <c r="F3" s="63"/>
      <c r="G3" s="63"/>
      <c r="H3" s="63"/>
      <c r="I3" s="63"/>
      <c r="J3" s="63"/>
      <c r="K3" s="63"/>
      <c r="L3" s="63"/>
    </row>
    <row r="4" spans="2:17" ht="9" customHeight="1">
      <c r="B4" s="3"/>
      <c r="C4" s="3"/>
      <c r="D4" s="3"/>
      <c r="E4" s="3"/>
      <c r="F4" s="3"/>
      <c r="G4" s="3"/>
      <c r="H4" s="3"/>
      <c r="I4" s="3"/>
      <c r="J4" s="3"/>
      <c r="K4" s="3"/>
      <c r="L4" s="4"/>
    </row>
    <row r="5" spans="2:17" ht="32.25" customHeight="1">
      <c r="F5" s="2" t="s">
        <v>1</v>
      </c>
      <c r="G5" s="64"/>
      <c r="H5" s="64"/>
      <c r="I5" s="64"/>
      <c r="J5" s="64"/>
      <c r="K5" s="64"/>
      <c r="L5" s="64"/>
      <c r="N5" s="1"/>
    </row>
    <row r="6" spans="2:17" ht="32.25" customHeight="1">
      <c r="F6" s="2" t="s">
        <v>2</v>
      </c>
      <c r="G6" s="64"/>
      <c r="H6" s="64"/>
      <c r="I6" s="64"/>
      <c r="J6" s="64"/>
      <c r="K6" s="64"/>
      <c r="L6" s="64"/>
      <c r="N6" s="1" t="s">
        <v>3</v>
      </c>
    </row>
    <row r="7" spans="2:17" ht="32.25" customHeight="1">
      <c r="F7" s="2" t="s">
        <v>4</v>
      </c>
      <c r="G7" s="65"/>
      <c r="H7" s="64"/>
      <c r="I7" s="64"/>
      <c r="J7" s="64"/>
      <c r="K7" s="64"/>
      <c r="L7" s="64"/>
      <c r="N7" s="1"/>
    </row>
    <row r="8" spans="2:17" ht="20.25" customHeight="1">
      <c r="N8" s="1"/>
    </row>
    <row r="9" spans="2:17" ht="40.5" customHeight="1">
      <c r="B9" s="6" t="s">
        <v>5</v>
      </c>
      <c r="C9" s="21" t="s">
        <v>39</v>
      </c>
      <c r="D9" s="10" t="s">
        <v>30</v>
      </c>
      <c r="E9" s="26" t="s">
        <v>39</v>
      </c>
      <c r="F9" s="27" t="s">
        <v>31</v>
      </c>
      <c r="G9" s="26" t="s">
        <v>39</v>
      </c>
      <c r="H9" s="10" t="s">
        <v>32</v>
      </c>
      <c r="I9" s="26" t="s">
        <v>39</v>
      </c>
      <c r="J9" s="10" t="s">
        <v>33</v>
      </c>
      <c r="K9" s="26" t="s">
        <v>39</v>
      </c>
      <c r="L9" s="11" t="s">
        <v>34</v>
      </c>
      <c r="N9" s="1"/>
    </row>
    <row r="10" spans="2:17" ht="40.5" customHeight="1">
      <c r="B10" s="6" t="s">
        <v>6</v>
      </c>
      <c r="C10" s="60"/>
      <c r="D10" s="61"/>
      <c r="E10" s="61"/>
      <c r="F10" s="62"/>
      <c r="G10" s="60" t="s">
        <v>7</v>
      </c>
      <c r="H10" s="61"/>
      <c r="I10" s="62"/>
      <c r="J10" s="61"/>
      <c r="K10" s="61"/>
      <c r="L10" s="62"/>
      <c r="N10" s="1" t="s">
        <v>8</v>
      </c>
    </row>
    <row r="11" spans="2:17" ht="40.5" customHeight="1">
      <c r="B11" s="6" t="s">
        <v>9</v>
      </c>
      <c r="C11" s="71"/>
      <c r="D11" s="69"/>
      <c r="E11" s="69"/>
      <c r="F11" s="70"/>
      <c r="G11" s="66" t="s">
        <v>35</v>
      </c>
      <c r="H11" s="67"/>
      <c r="I11" s="68"/>
      <c r="J11" s="67"/>
      <c r="K11" s="67"/>
      <c r="L11" s="68"/>
      <c r="N11" s="1" t="s">
        <v>10</v>
      </c>
    </row>
    <row r="12" spans="2:17" ht="9" customHeight="1">
      <c r="N12" s="1"/>
    </row>
    <row r="13" spans="2:17" ht="36" customHeight="1">
      <c r="B13" s="22" t="s">
        <v>11</v>
      </c>
      <c r="C13" s="7"/>
      <c r="D13" s="7"/>
      <c r="E13" s="7"/>
      <c r="F13" s="5"/>
      <c r="G13" s="5"/>
      <c r="H13" s="5"/>
      <c r="I13" s="5"/>
      <c r="J13" s="5"/>
      <c r="K13" s="8"/>
      <c r="L13" s="8"/>
      <c r="N13" s="8"/>
      <c r="O13" s="8"/>
      <c r="P13" s="8"/>
      <c r="Q13" s="8"/>
    </row>
    <row r="14" spans="2:17" ht="33" customHeight="1">
      <c r="B14" s="72" t="s">
        <v>12</v>
      </c>
      <c r="C14" s="21" t="s">
        <v>39</v>
      </c>
      <c r="D14" s="69" t="s">
        <v>46</v>
      </c>
      <c r="E14" s="69"/>
      <c r="F14" s="69"/>
      <c r="G14" s="69"/>
      <c r="H14" s="69"/>
      <c r="I14" s="69"/>
      <c r="J14" s="69"/>
      <c r="K14" s="69"/>
      <c r="L14" s="70"/>
      <c r="N14" s="8"/>
      <c r="O14" s="8"/>
      <c r="P14" s="8"/>
      <c r="Q14" s="8"/>
    </row>
    <row r="15" spans="2:17" ht="38.25" customHeight="1">
      <c r="B15" s="73"/>
      <c r="C15" s="57" t="str">
        <f>IF(C14="■",IF(C10="","",C10),"")</f>
        <v/>
      </c>
      <c r="D15" s="58"/>
      <c r="E15" s="58"/>
      <c r="F15" s="58"/>
      <c r="G15" s="58"/>
      <c r="H15" s="58"/>
      <c r="I15" s="58"/>
      <c r="J15" s="58"/>
      <c r="K15" s="58"/>
      <c r="L15" s="59"/>
      <c r="N15" s="1" t="s">
        <v>23</v>
      </c>
      <c r="O15" s="8"/>
      <c r="P15" s="8"/>
      <c r="Q15" s="8"/>
    </row>
    <row r="16" spans="2:17" ht="30" customHeight="1">
      <c r="B16" s="31" t="s">
        <v>42</v>
      </c>
      <c r="C16" s="34" t="s">
        <v>39</v>
      </c>
      <c r="D16" s="14" t="s">
        <v>43</v>
      </c>
      <c r="E16" s="35" t="s">
        <v>39</v>
      </c>
      <c r="F16" s="14" t="s">
        <v>44</v>
      </c>
      <c r="G16" s="14"/>
      <c r="H16" s="14"/>
      <c r="I16" s="14"/>
      <c r="J16" s="14"/>
      <c r="K16" s="14"/>
      <c r="L16" s="37"/>
      <c r="N16" s="1" t="s">
        <v>58</v>
      </c>
      <c r="O16" s="8"/>
      <c r="P16" s="8"/>
      <c r="Q16" s="8"/>
    </row>
    <row r="17" spans="2:17" ht="18.75" customHeight="1">
      <c r="B17" s="30"/>
      <c r="C17" s="36" t="s">
        <v>48</v>
      </c>
      <c r="D17" s="36"/>
      <c r="E17" s="36"/>
      <c r="F17" s="36"/>
      <c r="G17" s="32"/>
      <c r="H17" s="32"/>
      <c r="I17" s="32"/>
      <c r="J17" s="32"/>
      <c r="K17" s="32"/>
      <c r="L17" s="33"/>
      <c r="N17" s="1"/>
      <c r="O17" s="8"/>
      <c r="P17" s="8"/>
      <c r="Q17" s="8"/>
    </row>
    <row r="18" spans="2:17" ht="29.25" customHeight="1">
      <c r="B18" s="18" t="s">
        <v>13</v>
      </c>
      <c r="C18" s="10"/>
      <c r="D18" s="10"/>
      <c r="E18" s="10"/>
      <c r="F18" s="10"/>
      <c r="G18" s="10"/>
      <c r="H18" s="10"/>
      <c r="I18" s="10"/>
      <c r="J18" s="10"/>
      <c r="K18" s="10"/>
      <c r="L18" s="11"/>
      <c r="N18" s="8"/>
      <c r="O18" s="8"/>
      <c r="P18" s="8"/>
      <c r="Q18" s="8"/>
    </row>
    <row r="19" spans="2:17" ht="37.5" customHeight="1">
      <c r="B19" s="12" t="s">
        <v>14</v>
      </c>
      <c r="C19" s="57"/>
      <c r="D19" s="58"/>
      <c r="E19" s="58"/>
      <c r="F19" s="58"/>
      <c r="G19" s="58"/>
      <c r="H19" s="58"/>
      <c r="I19" s="58"/>
      <c r="J19" s="58"/>
      <c r="K19" s="58"/>
      <c r="L19" s="59"/>
      <c r="N19" s="28" t="s">
        <v>41</v>
      </c>
      <c r="O19" s="8"/>
      <c r="P19" s="8"/>
      <c r="Q19" s="8"/>
    </row>
    <row r="20" spans="2:17" ht="37.5" customHeight="1">
      <c r="B20" s="12" t="s">
        <v>15</v>
      </c>
      <c r="C20" s="57"/>
      <c r="D20" s="58"/>
      <c r="E20" s="58"/>
      <c r="F20" s="58"/>
      <c r="G20" s="58"/>
      <c r="H20" s="58"/>
      <c r="I20" s="58"/>
      <c r="J20" s="58"/>
      <c r="K20" s="58"/>
      <c r="L20" s="59"/>
      <c r="N20" s="8"/>
      <c r="O20" s="8"/>
      <c r="P20" s="8"/>
      <c r="Q20" s="8"/>
    </row>
    <row r="21" spans="2:17" ht="37.5" customHeight="1">
      <c r="B21" s="12" t="s">
        <v>2</v>
      </c>
      <c r="C21" s="57"/>
      <c r="D21" s="58"/>
      <c r="E21" s="58"/>
      <c r="F21" s="58"/>
      <c r="G21" s="58"/>
      <c r="H21" s="58"/>
      <c r="I21" s="58"/>
      <c r="J21" s="58"/>
      <c r="K21" s="58"/>
      <c r="L21" s="59"/>
      <c r="N21" s="8"/>
      <c r="O21" s="8"/>
      <c r="P21" s="8"/>
      <c r="Q21" s="8"/>
    </row>
    <row r="22" spans="2:17" ht="37.5" customHeight="1">
      <c r="B22" s="12" t="s">
        <v>16</v>
      </c>
      <c r="C22" s="57"/>
      <c r="D22" s="58"/>
      <c r="E22" s="58"/>
      <c r="F22" s="58"/>
      <c r="G22" s="58"/>
      <c r="H22" s="58"/>
      <c r="I22" s="58"/>
      <c r="J22" s="58"/>
      <c r="K22" s="58"/>
      <c r="L22" s="59"/>
      <c r="N22" s="1"/>
    </row>
    <row r="23" spans="2:17" ht="37.5" customHeight="1">
      <c r="B23" s="12" t="s">
        <v>17</v>
      </c>
      <c r="C23" s="57"/>
      <c r="D23" s="58"/>
      <c r="E23" s="58"/>
      <c r="F23" s="58"/>
      <c r="G23" s="58"/>
      <c r="H23" s="58"/>
      <c r="I23" s="58"/>
      <c r="J23" s="58"/>
      <c r="K23" s="58"/>
      <c r="L23" s="59"/>
      <c r="N23" s="1" t="s">
        <v>22</v>
      </c>
    </row>
    <row r="24" spans="2:17" ht="37.5" customHeight="1">
      <c r="B24" s="12" t="s">
        <v>24</v>
      </c>
      <c r="C24" s="57"/>
      <c r="D24" s="58"/>
      <c r="E24" s="58"/>
      <c r="F24" s="58"/>
      <c r="G24" s="58"/>
      <c r="H24" s="58"/>
      <c r="I24" s="58"/>
      <c r="J24" s="58"/>
      <c r="K24" s="58"/>
      <c r="L24" s="59"/>
      <c r="N24" s="1"/>
    </row>
    <row r="25" spans="2:17" ht="37.5" customHeight="1">
      <c r="B25" s="12" t="s">
        <v>25</v>
      </c>
      <c r="C25" s="81"/>
      <c r="D25" s="58"/>
      <c r="E25" s="58"/>
      <c r="F25" s="58"/>
      <c r="G25" s="58"/>
      <c r="H25" s="58"/>
      <c r="I25" s="58"/>
      <c r="J25" s="58"/>
      <c r="K25" s="58"/>
      <c r="L25" s="59"/>
      <c r="N25" s="1"/>
    </row>
    <row r="26" spans="2:17" ht="19.5" customHeight="1">
      <c r="B26" s="13" t="s">
        <v>18</v>
      </c>
      <c r="C26" s="14"/>
      <c r="D26" s="14"/>
      <c r="E26" s="14"/>
      <c r="F26" s="20"/>
      <c r="G26" s="15"/>
      <c r="H26" s="15"/>
      <c r="I26" s="15"/>
      <c r="J26" s="15"/>
      <c r="K26" s="16"/>
      <c r="L26" s="17"/>
      <c r="N26" s="1"/>
    </row>
    <row r="27" spans="2:17" ht="63" customHeight="1">
      <c r="B27" s="54"/>
      <c r="C27" s="55"/>
      <c r="D27" s="55"/>
      <c r="E27" s="55"/>
      <c r="F27" s="55"/>
      <c r="G27" s="55"/>
      <c r="H27" s="55"/>
      <c r="I27" s="55"/>
      <c r="J27" s="55"/>
      <c r="K27" s="55"/>
      <c r="L27" s="56"/>
      <c r="N27" s="1"/>
    </row>
    <row r="28" spans="2:17" ht="8.25" customHeight="1">
      <c r="N28" s="1"/>
    </row>
    <row r="29" spans="2:17" ht="14.25" customHeight="1">
      <c r="N29" s="1"/>
    </row>
    <row r="30" spans="2:17" ht="19.149999999999999" customHeight="1">
      <c r="B30" s="76" t="s">
        <v>19</v>
      </c>
      <c r="C30" s="76"/>
      <c r="D30" s="77" t="s">
        <v>38</v>
      </c>
      <c r="E30" s="77"/>
      <c r="F30" s="77"/>
      <c r="G30" s="77"/>
      <c r="H30" s="77"/>
      <c r="I30" s="77"/>
      <c r="J30" s="77"/>
      <c r="K30" s="77"/>
      <c r="L30" s="77"/>
      <c r="N30" s="8"/>
      <c r="O30" s="8"/>
      <c r="P30" s="8"/>
      <c r="Q30" s="8"/>
    </row>
    <row r="31" spans="2:17" ht="19.149999999999999" customHeight="1">
      <c r="B31" s="23"/>
      <c r="C31" s="8" t="s">
        <v>39</v>
      </c>
      <c r="D31" s="77" t="s">
        <v>36</v>
      </c>
      <c r="E31" s="77"/>
      <c r="F31" s="77"/>
      <c r="G31" s="77"/>
      <c r="H31" s="77"/>
      <c r="I31" s="77"/>
      <c r="J31" s="77"/>
      <c r="K31" s="77"/>
      <c r="L31" s="77"/>
      <c r="N31" s="8"/>
      <c r="O31" s="8"/>
      <c r="P31" s="8"/>
      <c r="Q31" s="8"/>
    </row>
    <row r="32" spans="2:17" ht="19.149999999999999" customHeight="1">
      <c r="B32" s="23"/>
      <c r="C32" s="8" t="s">
        <v>39</v>
      </c>
      <c r="D32" s="77" t="s">
        <v>37</v>
      </c>
      <c r="E32" s="77"/>
      <c r="F32" s="77"/>
      <c r="G32" s="77"/>
      <c r="H32" s="77"/>
      <c r="I32" s="77"/>
      <c r="J32" s="77"/>
      <c r="K32" s="77"/>
      <c r="L32" s="77"/>
      <c r="N32" s="8"/>
      <c r="O32" s="8"/>
      <c r="P32" s="8"/>
      <c r="Q32" s="8"/>
    </row>
    <row r="33" spans="2:25" ht="19.149999999999999" customHeight="1">
      <c r="B33" s="23"/>
      <c r="C33" s="24"/>
      <c r="D33" s="78" t="s">
        <v>47</v>
      </c>
      <c r="E33" s="78"/>
      <c r="F33" s="78"/>
      <c r="G33" s="78"/>
      <c r="H33" s="78"/>
      <c r="I33" s="78"/>
      <c r="J33" s="78"/>
      <c r="K33" s="78"/>
      <c r="L33" s="78"/>
      <c r="N33" s="8"/>
      <c r="O33" s="8"/>
      <c r="P33" s="8"/>
      <c r="Q33" s="8"/>
    </row>
    <row r="34" spans="2:25" ht="38.25" customHeight="1">
      <c r="B34" s="29" t="s">
        <v>12</v>
      </c>
      <c r="C34" s="57" t="str">
        <f>IF(C31="■",IF(C14="□",C15,C10),"")</f>
        <v/>
      </c>
      <c r="D34" s="58"/>
      <c r="E34" s="58"/>
      <c r="F34" s="58"/>
      <c r="G34" s="58"/>
      <c r="H34" s="58"/>
      <c r="I34" s="58"/>
      <c r="J34" s="58"/>
      <c r="K34" s="58"/>
      <c r="L34" s="59"/>
      <c r="N34" s="1" t="s">
        <v>23</v>
      </c>
      <c r="O34" s="8"/>
      <c r="P34" s="8"/>
      <c r="Q34" s="8"/>
      <c r="Y34" s="44" t="s">
        <v>54</v>
      </c>
    </row>
    <row r="35" spans="2:25" ht="38.25" customHeight="1">
      <c r="B35" s="31" t="s">
        <v>42</v>
      </c>
      <c r="C35" s="34" t="str">
        <f>IF(C31="■",C16,"□")</f>
        <v>□</v>
      </c>
      <c r="D35" s="14" t="s">
        <v>43</v>
      </c>
      <c r="E35" s="35" t="str">
        <f>IF(C31="■",E16,"□")</f>
        <v>□</v>
      </c>
      <c r="F35" s="14" t="s">
        <v>44</v>
      </c>
      <c r="G35" s="79"/>
      <c r="H35" s="79"/>
      <c r="I35" s="79"/>
      <c r="J35" s="79"/>
      <c r="K35" s="79"/>
      <c r="L35" s="80"/>
      <c r="N35" s="1" t="s">
        <v>61</v>
      </c>
      <c r="O35" s="8"/>
      <c r="P35" s="8"/>
      <c r="Q35" s="8"/>
      <c r="Y35" s="1" t="b">
        <f>C35=E35</f>
        <v>1</v>
      </c>
    </row>
    <row r="36" spans="2:25" ht="18.75" customHeight="1">
      <c r="B36" s="38"/>
      <c r="C36" s="39" t="str">
        <f>IF(E35="■","※研究費請求書に関しては、押印不要の場合は原則PDFにて電子発送とさせていただきます。","")</f>
        <v/>
      </c>
      <c r="D36" s="28"/>
      <c r="E36" s="28"/>
      <c r="F36" s="28"/>
      <c r="G36" s="40"/>
      <c r="H36" s="40"/>
      <c r="I36" s="40"/>
      <c r="J36" s="40"/>
      <c r="K36" s="40"/>
      <c r="L36" s="41"/>
      <c r="N36" s="1"/>
      <c r="O36" s="8"/>
      <c r="P36" s="8"/>
      <c r="Q36" s="8"/>
    </row>
    <row r="37" spans="2:25" ht="18.75" customHeight="1">
      <c r="B37" s="30"/>
      <c r="C37" s="36"/>
      <c r="D37" s="36"/>
      <c r="E37" s="36"/>
      <c r="F37" s="36" t="str">
        <f>IF(E35="■","原本が必要な場合は","")</f>
        <v/>
      </c>
      <c r="G37" s="8" t="str">
        <f>IF(E35="■","□","")</f>
        <v/>
      </c>
      <c r="H37" s="36" t="str">
        <f>IF(E35="■","←こちらへチェックをお願いします。","")</f>
        <v/>
      </c>
      <c r="I37" s="32"/>
      <c r="J37" s="32"/>
      <c r="K37" s="32"/>
      <c r="L37" s="33"/>
      <c r="N37" s="1"/>
      <c r="O37" s="8"/>
      <c r="P37" s="8"/>
      <c r="Q37" s="8"/>
    </row>
    <row r="38" spans="2:25" ht="29.25" customHeight="1">
      <c r="B38" s="9" t="s">
        <v>20</v>
      </c>
      <c r="C38" s="10"/>
      <c r="D38" s="10"/>
      <c r="E38" s="10"/>
      <c r="F38" s="10"/>
      <c r="G38" s="10"/>
      <c r="H38" s="10"/>
      <c r="I38" s="10"/>
      <c r="J38" s="10"/>
      <c r="K38" s="10"/>
      <c r="L38" s="11"/>
      <c r="N38" s="8"/>
      <c r="O38" s="8"/>
      <c r="P38" s="8"/>
      <c r="Q38" s="8"/>
    </row>
    <row r="39" spans="2:25" ht="37.5" customHeight="1">
      <c r="B39" s="12" t="s">
        <v>14</v>
      </c>
      <c r="C39" s="57" t="str">
        <f t="shared" ref="C39:C45" si="0">IF($C$31="■",C19,"")</f>
        <v/>
      </c>
      <c r="D39" s="58"/>
      <c r="E39" s="58"/>
      <c r="F39" s="58"/>
      <c r="G39" s="58"/>
      <c r="H39" s="58"/>
      <c r="I39" s="58"/>
      <c r="J39" s="58"/>
      <c r="K39" s="58"/>
      <c r="L39" s="59"/>
      <c r="N39" s="8"/>
      <c r="O39" s="8"/>
      <c r="P39" s="8"/>
      <c r="Q39" s="8"/>
    </row>
    <row r="40" spans="2:25" ht="37.5" customHeight="1">
      <c r="B40" s="12" t="s">
        <v>15</v>
      </c>
      <c r="C40" s="57" t="str">
        <f t="shared" si="0"/>
        <v/>
      </c>
      <c r="D40" s="58"/>
      <c r="E40" s="58"/>
      <c r="F40" s="58"/>
      <c r="G40" s="58"/>
      <c r="H40" s="58"/>
      <c r="I40" s="58"/>
      <c r="J40" s="58"/>
      <c r="K40" s="58"/>
      <c r="L40" s="59"/>
      <c r="N40" s="8"/>
      <c r="O40" s="8"/>
      <c r="P40" s="8"/>
      <c r="Q40" s="8"/>
    </row>
    <row r="41" spans="2:25" ht="37.5" customHeight="1">
      <c r="B41" s="12" t="s">
        <v>2</v>
      </c>
      <c r="C41" s="57" t="str">
        <f t="shared" si="0"/>
        <v/>
      </c>
      <c r="D41" s="58"/>
      <c r="E41" s="58"/>
      <c r="F41" s="58"/>
      <c r="G41" s="58"/>
      <c r="H41" s="58"/>
      <c r="I41" s="58"/>
      <c r="J41" s="58"/>
      <c r="K41" s="58"/>
      <c r="L41" s="59"/>
      <c r="N41" s="8"/>
      <c r="O41" s="8"/>
      <c r="P41" s="8"/>
      <c r="Q41" s="8"/>
    </row>
    <row r="42" spans="2:25" ht="37.5" customHeight="1">
      <c r="B42" s="12" t="s">
        <v>16</v>
      </c>
      <c r="C42" s="57" t="str">
        <f t="shared" si="0"/>
        <v/>
      </c>
      <c r="D42" s="58"/>
      <c r="E42" s="58"/>
      <c r="F42" s="58"/>
      <c r="G42" s="58"/>
      <c r="H42" s="58"/>
      <c r="I42" s="58"/>
      <c r="J42" s="58"/>
      <c r="K42" s="58"/>
      <c r="L42" s="59"/>
      <c r="N42" s="1"/>
    </row>
    <row r="43" spans="2:25" ht="37.5" customHeight="1">
      <c r="B43" s="12" t="s">
        <v>17</v>
      </c>
      <c r="C43" s="57" t="str">
        <f t="shared" si="0"/>
        <v/>
      </c>
      <c r="D43" s="58"/>
      <c r="E43" s="58"/>
      <c r="F43" s="58"/>
      <c r="G43" s="58"/>
      <c r="H43" s="58"/>
      <c r="I43" s="58"/>
      <c r="J43" s="58"/>
      <c r="K43" s="58"/>
      <c r="L43" s="59"/>
      <c r="N43" s="1" t="s">
        <v>22</v>
      </c>
    </row>
    <row r="44" spans="2:25" ht="37.5" customHeight="1">
      <c r="B44" s="12" t="s">
        <v>24</v>
      </c>
      <c r="C44" s="57" t="str">
        <f t="shared" si="0"/>
        <v/>
      </c>
      <c r="D44" s="58"/>
      <c r="E44" s="58"/>
      <c r="F44" s="58"/>
      <c r="G44" s="58"/>
      <c r="H44" s="58"/>
      <c r="I44" s="58"/>
      <c r="J44" s="58"/>
      <c r="K44" s="58"/>
      <c r="L44" s="59"/>
      <c r="N44" s="1"/>
    </row>
    <row r="45" spans="2:25" ht="40.5" customHeight="1">
      <c r="B45" s="12" t="s">
        <v>25</v>
      </c>
      <c r="C45" s="57" t="str">
        <f t="shared" si="0"/>
        <v/>
      </c>
      <c r="D45" s="58"/>
      <c r="E45" s="58"/>
      <c r="F45" s="58"/>
      <c r="G45" s="58"/>
      <c r="H45" s="58"/>
      <c r="I45" s="58"/>
      <c r="J45" s="58"/>
      <c r="K45" s="58"/>
      <c r="L45" s="59"/>
      <c r="N45" s="1"/>
    </row>
    <row r="46" spans="2:25" ht="19.5" customHeight="1">
      <c r="B46" s="46" t="s">
        <v>57</v>
      </c>
      <c r="C46" s="7"/>
      <c r="D46" s="7"/>
      <c r="E46" s="7"/>
      <c r="F46" s="42"/>
      <c r="G46" s="5"/>
      <c r="H46" s="5"/>
      <c r="I46" s="8" t="s">
        <v>39</v>
      </c>
      <c r="J46" s="8"/>
      <c r="L46" s="43"/>
      <c r="N46" s="1"/>
    </row>
    <row r="47" spans="2:25" ht="19.5" customHeight="1">
      <c r="B47" s="47" t="s">
        <v>56</v>
      </c>
      <c r="C47" s="7"/>
      <c r="D47" s="7"/>
      <c r="E47" s="7"/>
      <c r="F47" s="42"/>
      <c r="G47" s="5"/>
      <c r="H47" s="5"/>
      <c r="I47" s="8"/>
      <c r="L47" s="43"/>
      <c r="N47" s="1"/>
    </row>
    <row r="48" spans="2:25" ht="28.5" customHeight="1">
      <c r="B48" s="45" t="s">
        <v>55</v>
      </c>
      <c r="C48" s="7" t="s">
        <v>50</v>
      </c>
      <c r="D48" s="52"/>
      <c r="E48" s="52"/>
      <c r="F48" s="52"/>
      <c r="G48" s="52"/>
      <c r="H48" s="52"/>
      <c r="I48" s="52"/>
      <c r="J48" s="52"/>
      <c r="K48" s="52"/>
      <c r="L48" s="53"/>
      <c r="N48" s="1"/>
    </row>
    <row r="49" spans="2:14" ht="28.5" customHeight="1">
      <c r="B49" s="45" t="s">
        <v>25</v>
      </c>
      <c r="C49" s="7" t="s">
        <v>49</v>
      </c>
      <c r="D49" s="74"/>
      <c r="E49" s="74"/>
      <c r="F49" s="74"/>
      <c r="G49" s="74"/>
      <c r="H49" s="74"/>
      <c r="I49" s="74"/>
      <c r="J49" s="74"/>
      <c r="K49" s="74"/>
      <c r="L49" s="75"/>
      <c r="N49" s="1"/>
    </row>
    <row r="50" spans="2:14" ht="19.5" customHeight="1">
      <c r="B50" s="13" t="s">
        <v>21</v>
      </c>
      <c r="C50" s="14"/>
      <c r="D50" s="14"/>
      <c r="E50" s="14"/>
      <c r="F50" s="20"/>
      <c r="G50" s="15"/>
      <c r="H50" s="15"/>
      <c r="I50" s="15"/>
      <c r="J50" s="15"/>
      <c r="K50" s="16"/>
      <c r="L50" s="17"/>
      <c r="N50" s="1"/>
    </row>
    <row r="51" spans="2:14" ht="75" customHeight="1">
      <c r="B51" s="54"/>
      <c r="C51" s="55"/>
      <c r="D51" s="55"/>
      <c r="E51" s="55"/>
      <c r="F51" s="55"/>
      <c r="G51" s="55"/>
      <c r="H51" s="55"/>
      <c r="I51" s="55"/>
      <c r="J51" s="55"/>
      <c r="K51" s="55"/>
      <c r="L51" s="56"/>
      <c r="N51" s="1"/>
    </row>
  </sheetData>
  <mergeCells count="38">
    <mergeCell ref="C25:L25"/>
    <mergeCell ref="B27:L27"/>
    <mergeCell ref="C19:L19"/>
    <mergeCell ref="C20:L20"/>
    <mergeCell ref="C21:L21"/>
    <mergeCell ref="C22:L22"/>
    <mergeCell ref="C23:L23"/>
    <mergeCell ref="C24:L24"/>
    <mergeCell ref="C42:L42"/>
    <mergeCell ref="C43:L43"/>
    <mergeCell ref="C44:L44"/>
    <mergeCell ref="C45:L45"/>
    <mergeCell ref="B30:C30"/>
    <mergeCell ref="D31:L31"/>
    <mergeCell ref="D32:L32"/>
    <mergeCell ref="D33:L33"/>
    <mergeCell ref="C41:L41"/>
    <mergeCell ref="C34:L34"/>
    <mergeCell ref="C39:L39"/>
    <mergeCell ref="C40:L40"/>
    <mergeCell ref="D30:L30"/>
    <mergeCell ref="G35:L35"/>
    <mergeCell ref="D48:L48"/>
    <mergeCell ref="B51:L51"/>
    <mergeCell ref="C15:L15"/>
    <mergeCell ref="G10:I10"/>
    <mergeCell ref="B3:L3"/>
    <mergeCell ref="G5:L5"/>
    <mergeCell ref="G6:L6"/>
    <mergeCell ref="G7:L7"/>
    <mergeCell ref="G11:I11"/>
    <mergeCell ref="J10:L10"/>
    <mergeCell ref="J11:L11"/>
    <mergeCell ref="D14:L14"/>
    <mergeCell ref="C10:F10"/>
    <mergeCell ref="C11:F11"/>
    <mergeCell ref="B14:B15"/>
    <mergeCell ref="D49:L49"/>
  </mergeCells>
  <phoneticPr fontId="1"/>
  <conditionalFormatting sqref="C35 E35">
    <cfRule type="expression" dxfId="4" priority="1">
      <formula>$Y$35=TRUE</formula>
    </cfRule>
  </conditionalFormatting>
  <conditionalFormatting sqref="C34:L34">
    <cfRule type="containsBlanks" dxfId="3" priority="8">
      <formula>LEN(TRIM(C34))=0</formula>
    </cfRule>
  </conditionalFormatting>
  <conditionalFormatting sqref="C39:L45">
    <cfRule type="containsBlanks" dxfId="2" priority="7">
      <formula>LEN(TRIM(C39))=0</formula>
    </cfRule>
  </conditionalFormatting>
  <conditionalFormatting sqref="D49">
    <cfRule type="expression" dxfId="1" priority="10">
      <formula>OR($J$46="■",$D$49&lt;&gt;"")</formula>
    </cfRule>
  </conditionalFormatting>
  <conditionalFormatting sqref="D48:L49">
    <cfRule type="expression" dxfId="0" priority="9">
      <formula>AND($I$46="■", $D$48="")</formula>
    </cfRule>
  </conditionalFormatting>
  <dataValidations count="1">
    <dataValidation type="list" allowBlank="1" showInputMessage="1" showErrorMessage="1" sqref="C9 E9 G9 I9 K9 C31:C32 C14 C16 C35 E16 I46:I47 G37 E35" xr:uid="{2CEE71EC-E4A2-40BA-854C-A875051C7B1D}">
      <formula1>"□,■"</formula1>
    </dataValidation>
  </dataValidations>
  <printOptions horizontalCentered="1"/>
  <pageMargins left="0.25" right="0.25" top="0.46" bottom="0.41" header="0.3" footer="0.3"/>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9994B-C8B8-4D41-909F-7974A32A20D6}">
  <sheetPr codeName="Sheet2">
    <tabColor theme="0" tint="-0.249977111117893"/>
  </sheetPr>
  <dimension ref="B2:O15"/>
  <sheetViews>
    <sheetView workbookViewId="0">
      <selection activeCell="I16" sqref="I16"/>
    </sheetView>
  </sheetViews>
  <sheetFormatPr defaultRowHeight="18.75"/>
  <cols>
    <col min="1" max="1" width="2.375" customWidth="1"/>
    <col min="10" max="11" width="7.75" customWidth="1"/>
  </cols>
  <sheetData>
    <row r="2" spans="2:15">
      <c r="B2" s="25" t="s">
        <v>26</v>
      </c>
    </row>
    <row r="3" spans="2:15">
      <c r="B3" s="48"/>
      <c r="C3" s="49"/>
      <c r="D3" s="49"/>
      <c r="E3" s="48"/>
      <c r="F3" s="48"/>
      <c r="G3" s="48"/>
      <c r="H3" s="50"/>
      <c r="I3" s="50"/>
      <c r="J3" s="50"/>
      <c r="L3" s="50"/>
      <c r="M3" s="50"/>
      <c r="N3" s="48"/>
      <c r="O3" s="51"/>
    </row>
    <row r="4" spans="2:15">
      <c r="B4" t="s">
        <v>29</v>
      </c>
      <c r="I4" t="s">
        <v>51</v>
      </c>
      <c r="L4" t="s">
        <v>52</v>
      </c>
    </row>
    <row r="5" spans="2:15">
      <c r="B5" t="s">
        <v>27</v>
      </c>
      <c r="C5" t="s">
        <v>14</v>
      </c>
      <c r="D5" t="s">
        <v>15</v>
      </c>
      <c r="E5" t="s">
        <v>2</v>
      </c>
      <c r="F5" t="s">
        <v>16</v>
      </c>
      <c r="G5" t="s">
        <v>17</v>
      </c>
      <c r="H5" t="s">
        <v>24</v>
      </c>
      <c r="I5" t="s">
        <v>28</v>
      </c>
      <c r="J5" t="s">
        <v>45</v>
      </c>
      <c r="K5" t="s">
        <v>59</v>
      </c>
      <c r="L5" t="s">
        <v>53</v>
      </c>
      <c r="M5" t="s">
        <v>25</v>
      </c>
    </row>
    <row r="6" spans="2:15">
      <c r="B6" t="str">
        <f>IF(請求書送付先!C14="■",請求書送付先!C10,請求書送付先!C34)</f>
        <v/>
      </c>
      <c r="C6" t="str">
        <f>請求書送付先!C39</f>
        <v/>
      </c>
      <c r="D6" t="str">
        <f>請求書送付先!C40</f>
        <v/>
      </c>
      <c r="E6" t="str">
        <f>請求書送付先!C41</f>
        <v/>
      </c>
      <c r="F6" t="str">
        <f>請求書送付先!C42</f>
        <v/>
      </c>
      <c r="G6" t="str">
        <f>請求書送付先!C43</f>
        <v/>
      </c>
      <c r="H6" t="str">
        <f>請求書送付先!C44</f>
        <v/>
      </c>
      <c r="I6" t="str">
        <f>請求書送付先!C45</f>
        <v/>
      </c>
      <c r="J6" t="str">
        <f>IF(請求書送付先!C35="■","要","不要")</f>
        <v>不要</v>
      </c>
      <c r="K6" t="str">
        <f>IF(請求書送付先!G37="■","要","不要")</f>
        <v>不要</v>
      </c>
      <c r="L6" t="str">
        <f>IF(請求書送付先!D48="","",請求書送付先!D48)</f>
        <v/>
      </c>
      <c r="M6" t="str">
        <f>IF(請求書送付先!D49="","",請求書送付先!D49)</f>
        <v/>
      </c>
    </row>
    <row r="13" spans="2:15" hidden="1">
      <c r="B13" s="25" t="s">
        <v>60</v>
      </c>
    </row>
    <row r="14" spans="2:15" hidden="1">
      <c r="B14" t="s">
        <v>40</v>
      </c>
    </row>
    <row r="15" spans="2:15" hidden="1">
      <c r="B15" t="str">
        <f>IF(請求書送付先!$C$32="■",請求書送付先!C34,"")</f>
        <v/>
      </c>
      <c r="C15" t="str">
        <f>IF(請求書送付先!$C$32="■",請求書送付先!C39,"")</f>
        <v/>
      </c>
      <c r="D15" t="str">
        <f>IF(請求書送付先!$C$32="■",請求書送付先!C40,"")</f>
        <v/>
      </c>
      <c r="E15" t="str">
        <f>IF(請求書送付先!$C$32="■",請求書送付先!C41,"")</f>
        <v/>
      </c>
      <c r="F15" t="str">
        <f>IF(請求書送付先!$C$32="■",請求書送付先!C42,"")</f>
        <v/>
      </c>
      <c r="G15" t="str">
        <f>IF(請求書送付先!$C$32="■",請求書送付先!C43,"")</f>
        <v/>
      </c>
      <c r="H15" t="str">
        <f>IF(請求書送付先!$C$32="■",請求書送付先!C44,"")</f>
        <v/>
      </c>
      <c r="I15" t="str">
        <f>IF(請求書送付先!$C$32="■",請求書送付先!C45,"")</f>
        <v/>
      </c>
      <c r="J15" t="str">
        <f>IF(請求書送付先!$C$32="■",IF(請求書送付先!C35="■","要","不要"),"")</f>
        <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請求書送付先</vt:lpstr>
      <vt:lpstr>管理用</vt:lpstr>
      <vt:lpstr>請求書送付先!Print_Area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事務局古舘</dc:creator>
  <cp:lastModifiedBy>永澤　馨子</cp:lastModifiedBy>
  <cp:lastPrinted>2026-02-04T06:28:44Z</cp:lastPrinted>
  <dcterms:created xsi:type="dcterms:W3CDTF">2024-04-04T09:43:00Z</dcterms:created>
  <dcterms:modified xsi:type="dcterms:W3CDTF">2026-02-16T00:01:25Z</dcterms:modified>
</cp:coreProperties>
</file>